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75" yWindow="-330" windowWidth="11910" windowHeight="12720"/>
  </bookViews>
  <sheets>
    <sheet name="Załącznik nr 2" sheetId="1" r:id="rId1"/>
  </sheets>
  <calcPr calcId="125725"/>
</workbook>
</file>

<file path=xl/calcChain.xml><?xml version="1.0" encoding="utf-8"?>
<calcChain xmlns="http://schemas.openxmlformats.org/spreadsheetml/2006/main">
  <c r="G96" i="1"/>
  <c r="H96" s="1"/>
  <c r="G97"/>
  <c r="H97" s="1"/>
  <c r="G98"/>
  <c r="H98" s="1"/>
  <c r="G99"/>
  <c r="G100"/>
  <c r="G101"/>
  <c r="G102"/>
  <c r="G103"/>
  <c r="H103" s="1"/>
  <c r="G104"/>
  <c r="H104" s="1"/>
  <c r="I104"/>
  <c r="J104" s="1"/>
  <c r="J103"/>
  <c r="I103"/>
  <c r="I102"/>
  <c r="J102" s="1"/>
  <c r="H102"/>
  <c r="J101"/>
  <c r="I101"/>
  <c r="K101" s="1"/>
  <c r="H101"/>
  <c r="I100"/>
  <c r="H100"/>
  <c r="I99"/>
  <c r="J99" s="1"/>
  <c r="H99"/>
  <c r="J98"/>
  <c r="I98"/>
  <c r="K98" s="1"/>
  <c r="I97"/>
  <c r="J97" s="1"/>
  <c r="K97" s="1"/>
  <c r="I96"/>
  <c r="J96" s="1"/>
  <c r="I93"/>
  <c r="J93" s="1"/>
  <c r="J94" s="1"/>
  <c r="H93"/>
  <c r="G93"/>
  <c r="I90"/>
  <c r="J90" s="1"/>
  <c r="G90"/>
  <c r="H90" s="1"/>
  <c r="I89"/>
  <c r="J89" s="1"/>
  <c r="H89"/>
  <c r="G89"/>
  <c r="K88"/>
  <c r="J88"/>
  <c r="I88"/>
  <c r="G88"/>
  <c r="H88" s="1"/>
  <c r="J87"/>
  <c r="K87" s="1"/>
  <c r="I87"/>
  <c r="H87"/>
  <c r="G87"/>
  <c r="I86"/>
  <c r="J86" s="1"/>
  <c r="G86"/>
  <c r="H86" s="1"/>
  <c r="I85"/>
  <c r="J85" s="1"/>
  <c r="G85"/>
  <c r="H85" s="1"/>
  <c r="K84"/>
  <c r="J84"/>
  <c r="I84"/>
  <c r="G84"/>
  <c r="H84" s="1"/>
  <c r="J83"/>
  <c r="K83" s="1"/>
  <c r="I83"/>
  <c r="G83"/>
  <c r="H83" s="1"/>
  <c r="I82"/>
  <c r="J82" s="1"/>
  <c r="G82"/>
  <c r="H82" s="1"/>
  <c r="I81"/>
  <c r="H81"/>
  <c r="G81"/>
  <c r="G78"/>
  <c r="H78" s="1"/>
  <c r="D78"/>
  <c r="I78" s="1"/>
  <c r="K75"/>
  <c r="K76" s="1"/>
  <c r="J75"/>
  <c r="J76" s="1"/>
  <c r="I75"/>
  <c r="I76" s="1"/>
  <c r="G75"/>
  <c r="H75" s="1"/>
  <c r="I72"/>
  <c r="I73" s="1"/>
  <c r="G72"/>
  <c r="H72" s="1"/>
  <c r="I69"/>
  <c r="J69" s="1"/>
  <c r="K69" s="1"/>
  <c r="G69"/>
  <c r="H69" s="1"/>
  <c r="I68"/>
  <c r="J68" s="1"/>
  <c r="G68"/>
  <c r="H68" s="1"/>
  <c r="I67"/>
  <c r="J67" s="1"/>
  <c r="H67"/>
  <c r="G67"/>
  <c r="I64"/>
  <c r="J64" s="1"/>
  <c r="G64"/>
  <c r="H64" s="1"/>
  <c r="G63"/>
  <c r="J60"/>
  <c r="K60" s="1"/>
  <c r="I60"/>
  <c r="G60"/>
  <c r="H60" s="1"/>
  <c r="I59"/>
  <c r="J59" s="1"/>
  <c r="K59" s="1"/>
  <c r="G59"/>
  <c r="H59" s="1"/>
  <c r="I58"/>
  <c r="J58" s="1"/>
  <c r="G58"/>
  <c r="H58" s="1"/>
  <c r="J57"/>
  <c r="I57"/>
  <c r="G57"/>
  <c r="H57" s="1"/>
  <c r="J56"/>
  <c r="K56" s="1"/>
  <c r="I56"/>
  <c r="G56"/>
  <c r="H56" s="1"/>
  <c r="I53"/>
  <c r="J53" s="1"/>
  <c r="K53" s="1"/>
  <c r="G53"/>
  <c r="H53" s="1"/>
  <c r="J52"/>
  <c r="K52" s="1"/>
  <c r="I52"/>
  <c r="G52"/>
  <c r="H52" s="1"/>
  <c r="I51"/>
  <c r="J51" s="1"/>
  <c r="G51"/>
  <c r="H51" s="1"/>
  <c r="I50"/>
  <c r="J50" s="1"/>
  <c r="G50"/>
  <c r="H50" s="1"/>
  <c r="I49"/>
  <c r="J49" s="1"/>
  <c r="K49" s="1"/>
  <c r="G49"/>
  <c r="H49" s="1"/>
  <c r="I48"/>
  <c r="J48" s="1"/>
  <c r="K48" s="1"/>
  <c r="G48"/>
  <c r="H48" s="1"/>
  <c r="I45"/>
  <c r="J45" s="1"/>
  <c r="G45"/>
  <c r="H45" s="1"/>
  <c r="I44"/>
  <c r="J44" s="1"/>
  <c r="G44"/>
  <c r="H44" s="1"/>
  <c r="I43"/>
  <c r="J43" s="1"/>
  <c r="G43"/>
  <c r="H43" s="1"/>
  <c r="G42"/>
  <c r="H42" s="1"/>
  <c r="I41"/>
  <c r="J41" s="1"/>
  <c r="H41"/>
  <c r="G41"/>
  <c r="I40"/>
  <c r="J40" s="1"/>
  <c r="G40"/>
  <c r="H40" s="1"/>
  <c r="I39"/>
  <c r="J39" s="1"/>
  <c r="K39" s="1"/>
  <c r="G39"/>
  <c r="H39" s="1"/>
  <c r="I38"/>
  <c r="J38" s="1"/>
  <c r="G38"/>
  <c r="H38" s="1"/>
  <c r="J37"/>
  <c r="I37"/>
  <c r="H37"/>
  <c r="G37"/>
  <c r="I36"/>
  <c r="J36" s="1"/>
  <c r="G36"/>
  <c r="H36" s="1"/>
  <c r="I35"/>
  <c r="J35" s="1"/>
  <c r="K35" s="1"/>
  <c r="G35"/>
  <c r="H35" s="1"/>
  <c r="I34"/>
  <c r="G34"/>
  <c r="H34" s="1"/>
  <c r="J33"/>
  <c r="I33"/>
  <c r="G33"/>
  <c r="H33" s="1"/>
  <c r="I32"/>
  <c r="J32" s="1"/>
  <c r="G32"/>
  <c r="H32" s="1"/>
  <c r="I31"/>
  <c r="J31" s="1"/>
  <c r="K31" s="1"/>
  <c r="G31"/>
  <c r="H31" s="1"/>
  <c r="I30"/>
  <c r="J30" s="1"/>
  <c r="G30"/>
  <c r="H30" s="1"/>
  <c r="J29"/>
  <c r="I29"/>
  <c r="G29"/>
  <c r="H29" s="1"/>
  <c r="I28"/>
  <c r="J28" s="1"/>
  <c r="G28"/>
  <c r="H28" s="1"/>
  <c r="I27"/>
  <c r="J27" s="1"/>
  <c r="K27" s="1"/>
  <c r="G27"/>
  <c r="H27" s="1"/>
  <c r="I26"/>
  <c r="J26" s="1"/>
  <c r="G26"/>
  <c r="H26" s="1"/>
  <c r="I25"/>
  <c r="J25" s="1"/>
  <c r="G25"/>
  <c r="H25" s="1"/>
  <c r="I24"/>
  <c r="J24" s="1"/>
  <c r="G24"/>
  <c r="H24" s="1"/>
  <c r="I23"/>
  <c r="J23" s="1"/>
  <c r="G23"/>
  <c r="H23" s="1"/>
  <c r="I22"/>
  <c r="J22" s="1"/>
  <c r="G22"/>
  <c r="H22" s="1"/>
  <c r="I21"/>
  <c r="J21" s="1"/>
  <c r="G21"/>
  <c r="H21" s="1"/>
  <c r="I20"/>
  <c r="J20" s="1"/>
  <c r="G20"/>
  <c r="H20" s="1"/>
  <c r="H19"/>
  <c r="G19"/>
  <c r="D19"/>
  <c r="I19" s="1"/>
  <c r="I18"/>
  <c r="J18" s="1"/>
  <c r="G18"/>
  <c r="H18" s="1"/>
  <c r="I15"/>
  <c r="I16" s="1"/>
  <c r="G15"/>
  <c r="H15" s="1"/>
  <c r="I12"/>
  <c r="J12" s="1"/>
  <c r="J13" s="1"/>
  <c r="H12"/>
  <c r="G12"/>
  <c r="J9"/>
  <c r="I9"/>
  <c r="G9"/>
  <c r="H9" s="1"/>
  <c r="I8"/>
  <c r="J8" s="1"/>
  <c r="G8"/>
  <c r="H8" s="1"/>
  <c r="I7"/>
  <c r="J7" s="1"/>
  <c r="K7" s="1"/>
  <c r="G7"/>
  <c r="H7" s="1"/>
  <c r="I6"/>
  <c r="J6" s="1"/>
  <c r="H6"/>
  <c r="G6"/>
  <c r="K23" l="1"/>
  <c r="I91"/>
  <c r="K12"/>
  <c r="K13" s="1"/>
  <c r="K102"/>
  <c r="K99"/>
  <c r="K103"/>
  <c r="J81"/>
  <c r="J91" s="1"/>
  <c r="K85"/>
  <c r="K89"/>
  <c r="J72"/>
  <c r="J70"/>
  <c r="K68"/>
  <c r="J61"/>
  <c r="I61"/>
  <c r="K57"/>
  <c r="I54"/>
  <c r="K50"/>
  <c r="J54"/>
  <c r="K21"/>
  <c r="K25"/>
  <c r="K29"/>
  <c r="K33"/>
  <c r="K37"/>
  <c r="K45"/>
  <c r="K18"/>
  <c r="K20"/>
  <c r="K24"/>
  <c r="K28"/>
  <c r="K32"/>
  <c r="K36"/>
  <c r="K40"/>
  <c r="K43"/>
  <c r="J15"/>
  <c r="J16" s="1"/>
  <c r="K9"/>
  <c r="K8"/>
  <c r="J10"/>
  <c r="J19"/>
  <c r="K19" s="1"/>
  <c r="J78"/>
  <c r="J79" s="1"/>
  <c r="K78"/>
  <c r="K79" s="1"/>
  <c r="I79"/>
  <c r="K6"/>
  <c r="K10" s="1"/>
  <c r="I10"/>
  <c r="I13"/>
  <c r="K26"/>
  <c r="I42"/>
  <c r="K51"/>
  <c r="K86"/>
  <c r="J34"/>
  <c r="K34" s="1"/>
  <c r="I70"/>
  <c r="J100"/>
  <c r="K100" s="1"/>
  <c r="I63"/>
  <c r="K64"/>
  <c r="K82"/>
  <c r="K90"/>
  <c r="K93"/>
  <c r="K94" s="1"/>
  <c r="K96"/>
  <c r="I94"/>
  <c r="I105"/>
  <c r="K22"/>
  <c r="K30"/>
  <c r="K38"/>
  <c r="K41"/>
  <c r="K44"/>
  <c r="K58"/>
  <c r="H63"/>
  <c r="K67"/>
  <c r="K104"/>
  <c r="K54" l="1"/>
  <c r="J105"/>
  <c r="K81"/>
  <c r="K91" s="1"/>
  <c r="J73"/>
  <c r="K72"/>
  <c r="K73" s="1"/>
  <c r="K70"/>
  <c r="K61"/>
  <c r="K15"/>
  <c r="K16" s="1"/>
  <c r="K46"/>
  <c r="J46"/>
  <c r="I65"/>
  <c r="J63"/>
  <c r="J65" s="1"/>
  <c r="K42"/>
  <c r="J42"/>
  <c r="I46"/>
  <c r="K105"/>
  <c r="K63" l="1"/>
  <c r="K65" s="1"/>
</calcChain>
</file>

<file path=xl/sharedStrings.xml><?xml version="1.0" encoding="utf-8"?>
<sst xmlns="http://schemas.openxmlformats.org/spreadsheetml/2006/main" count="200" uniqueCount="112">
  <si>
    <t xml:space="preserve">FORMULARZ CENOWY </t>
  </si>
  <si>
    <t>L.p.</t>
  </si>
  <si>
    <t>Opis przedmiotu zamówienia</t>
  </si>
  <si>
    <t>j.m.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</si>
  <si>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</si>
  <si>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</si>
  <si>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</si>
  <si>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</si>
  <si>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</si>
  <si>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</si>
  <si>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</si>
  <si>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x</t>
  </si>
  <si>
    <t xml:space="preserve">Ilość </t>
  </si>
  <si>
    <t>1.</t>
  </si>
  <si>
    <t>szt</t>
  </si>
  <si>
    <t>2.</t>
  </si>
  <si>
    <t>Suma</t>
  </si>
  <si>
    <t>kpl</t>
  </si>
  <si>
    <t>(5x6)</t>
  </si>
  <si>
    <t>(5+7)</t>
  </si>
  <si>
    <t>(4x5)</t>
  </si>
  <si>
    <t>(9x6)</t>
  </si>
  <si>
    <t>(9+10)</t>
  </si>
  <si>
    <t>Zadanie 2 Ocet</t>
  </si>
  <si>
    <t xml:space="preserve">Zadanie 3 Czajnik bezprzewodowy </t>
  </si>
  <si>
    <t xml:space="preserve">Bezpyłowe worki z filtrem HEPA </t>
  </si>
  <si>
    <t>Ssawa okrągła z włosiem 36 mm</t>
  </si>
  <si>
    <t>Ssawa podłogowa z włosiem 36 mm sucho/mokro</t>
  </si>
  <si>
    <t xml:space="preserve">Ssawa szczelinowa </t>
  </si>
  <si>
    <t xml:space="preserve">Wąż ssący, elastyczny z mufą 2,5 m </t>
  </si>
  <si>
    <t>Mikrofibra do packi 30 cm - wkład wykonany z gładkiej mikrofazy (mikrofibry-mikrowłókno wielokrotnego użytku) mocowany na rzep do packi. Do czyszczenia na wilgotno powierzchni szklanych, płytek ściennych, stali nierdzewnej</t>
  </si>
  <si>
    <t xml:space="preserve">Zapasowe ostrze do skrobaka </t>
  </si>
  <si>
    <t xml:space="preserve">Kieszonkowy skrobak z małym uchwytem do czyszczenia szyb i innych powierzchni. Wykonany ze stali z chowanym ostrzem, które można wymienić. </t>
  </si>
  <si>
    <t>Potykacz-tablica ostrzegawcza z napisem w języku polskim uwaga ślisko mokra podloga</t>
  </si>
  <si>
    <t>Szczotka wygięta na kij teleskopowy</t>
  </si>
  <si>
    <t>Szczotka do pajęczyn na kij teleskopowy</t>
  </si>
  <si>
    <t>Kij teleskopowy z redukcją max długość do 6 m</t>
  </si>
  <si>
    <t>Wiadro plastikowe z pokrywą o poj. 10l</t>
  </si>
  <si>
    <t xml:space="preserve">Przepychacz do WC w całości wykonany z tworzywa sztucznego </t>
  </si>
  <si>
    <t>Szczotka do WC w całości wykonana z tworzywa sztucznego , kolor biały i czarny</t>
  </si>
  <si>
    <t>Mikrofibra do packi 40 cm - wkład wykonany z gładkiej mikrofazy (mikrofibry-mikrowłókno wielokrotnego użytku) mocowany na rzep do packi. Do czyszczenia na wilgotno powierzchni szklanych, płytek ściennych, stali nierdzewnej</t>
  </si>
  <si>
    <t>Ściągacz do zagarniania nadmiaru wody i zabrudzeń z powierzchni podłóg. Wykonany ze wzmocnioniego tworzywa sztucznego-polipropylenu. Składa się z listwy oraz uchwytu, do którego przymocowania jest gąbczasta guma, która dopasowuje się do powierzchni podług. Maksymalna długość ściągaczki 55 cm. Ściągaczka w komplecie z kijem aluminiowym o dłgości co najmniej 140 cm, zakończony rękojęścią.</t>
  </si>
  <si>
    <t>Zbierak wody do szyb z wymienną gumą, ze stali nierdzewnej. Szerokość listwy zbierającej 45 cm.</t>
  </si>
  <si>
    <t>Wymienna guma do zbieraka szerokość listwy 45 cm.</t>
  </si>
  <si>
    <t>Preparat typu Melt do odblokowywania zatkanych rur kanalizacyjnych. Odblokowuje zupełnie zatkane rury.Nie powoduje korozji, nie niszczy tworzyw sztucznych, metalu, stali, PVC, ołowiu, gumowych uszczelnień, uszczelek, pojemność co najmniej 750 ml.</t>
  </si>
  <si>
    <t>Packa 30 cm wykonana z wytrzymałego tworzywa sztucznego z mocowaniem wkładów na rzep</t>
  </si>
  <si>
    <t>Packa 40 cm wykonana z wytrzymałego tworzywa sztucznego z mocowaniem wkładów na rzep</t>
  </si>
  <si>
    <t>Komplet 2 rur ssących 36 mm dł. 2 x  500 mm</t>
  </si>
  <si>
    <t xml:space="preserve">Zbierak wody do szyb z wymienną gumą, ze stali nierdzewnej. Szerokość listwy zbierającej 25 cm. </t>
  </si>
  <si>
    <t>Wymienna guma do zbieraka szerokość listwy 25 cm</t>
  </si>
  <si>
    <t>Szczotka miotełka do kurzu. Kij teleskopowy wykonany ze stali nierdzewnej i tworzywa sztucznego. Giętka szczotka okrągła z możliwością rotacji 360°. Zdejmowana końcówka szczotki wykonana z mikrofibry. Długość uchwytu ze szczotką w zakresie 77-280 cm.</t>
  </si>
  <si>
    <t>Szczotka z gęstym włosiem do czyszczenia kaloryferów, średnica 5 cm, długość elemetu czyszczącego 60 cm, długość całej szczotki 75 cm</t>
  </si>
  <si>
    <t>Zestaw "Leniuch" miotła na kiju i szufelka wykończona gumą z zamykaną pokrywą. Zestaw wykonany z metalu i tworzywa sztucznego przeznaczony  do zamiatania i zbierania śmieci w pomieszczeniach i na zewnątrz.</t>
  </si>
  <si>
    <t>Zmiotka z gumowanego włosia z szufelką podumowaną typu zmiotka gumowa z szufelką YORK BACTERIA STOP.</t>
  </si>
  <si>
    <t>Miotła z gumowanym włosiem typu miotła gumowa YORK BACTERIA STOP, w zestawie z kijem teleskopowym.</t>
  </si>
  <si>
    <t xml:space="preserve">Zadanie 4 Pozostały gospodarczy asortyment do sprzątania </t>
  </si>
  <si>
    <t>Pad do docierki z melaniny o wymiarze 25 x 11 cm</t>
  </si>
  <si>
    <t>Pad do docierki 25 x 11 cm</t>
  </si>
  <si>
    <t>Uchwyt do padów ręcznych o wymiarze 25 x 11 cm na kij</t>
  </si>
  <si>
    <t>Odkamieniacz do czajnika o szybkim działaniu w proszku, opakowanie maksymalnie 20 g</t>
  </si>
  <si>
    <t>Ocet spirytusowy 10% w plastikowej butelce o pojemności 1l.</t>
  </si>
  <si>
    <t>Paleta z tworzywa sztucznego pełna na płozoch z powierzchnią antypośligową, rozmiar (dł. x szer. x wys.) 1200 x 800 x 1500 mm. Dopuszczona do stosowania w przemyśle farmaceutycznym. Dopuszczalne obciążenie statyczne na płaskim podłożu do 5000 kg.</t>
  </si>
  <si>
    <t>Półpaleta z tworzywa sztucznego pełna na płozoch z powierzchnią antypośligową, rozmiar (dł. x szer. x wys.) 800 x 600 x 1500 mm. Dopuszczona do stosowania w przemyśle farmaceutycznym. Dopuszczalne obciążenie statyczne na płaskim podłożu do 5000 kg.</t>
  </si>
  <si>
    <t>Pojemnik kurierski kurierski z pokrywą zamykaną na zatrzaski z możłiwością plombowania o pojemności 49 l</t>
  </si>
  <si>
    <t>Pojemnik kurierski kurierski z pokrywą zamykaną na zatrzaski z możłiwością plombowania o pojemności 16 l</t>
  </si>
  <si>
    <t>Dozownik z tworzywa sztucznego do butelek pojemności 500ml typu uchwyt z hakiem na łóżko szpitalne ECOLAB</t>
  </si>
  <si>
    <t>Uniwerslana taśma naprawcza "Duct Tape" srebrna. Wszechstronna taśma klejąca, wykonana z warstwy tkaniny poliestrowej pokrytej foliową powłoką orazmocnym klejem na bazie kauczuku. Odporna na rozerwanie i rozciąganie, wodoszczelna, odporna na temperaturę w zakresie od -10°C do + 60°C. Szerokość 48 mm, długość rolki 50 m.</t>
  </si>
  <si>
    <t>op</t>
  </si>
  <si>
    <t xml:space="preserve">Trytyki - opaski zaciskowe w rozmiarze szerokość 3,6 mm długość 300 mm w kolorze białym i czarnym. Wykonane z nylonu. Mechanizm blokujący zintegrowany z końcówką opaski - raz zaciśnięta nie cofa się bez przecięcia. Standard. Opkaowanie 100 szt </t>
  </si>
  <si>
    <t xml:space="preserve">Trytyki - opaski zaciskowe w rozmiarze szerokość 3,6 mm długość 140 mm w kolorze białym i czarnym. Wykonane z nylonu. Mechanizm blokujący zintegrowany z końcówką opaski - raz zaciśnięta nie cofa się bez przecięcia. Standard. Opkaowanie 100 szt </t>
  </si>
  <si>
    <t xml:space="preserve">Taśma samoprzylepna oznaczeniowa żółto-czarna Odporna na ścieranie, rozciąganie, wilgoć, promieniowanie UV i zmienne temperatury. Rozmiar szerokość co najmniej 48 mm długość 50m </t>
  </si>
  <si>
    <t>Siłownik do fotela biurowego obrotowego 235 mm, klasa 4, obciążenie do 150 kg</t>
  </si>
  <si>
    <t>Podłokietnik typu podłkoietnik Golf do krzeseł i foteli wykonany z tworzywa sztucznego, rozstaw otworów montażowych 55 x 55 mm.</t>
  </si>
  <si>
    <t>Rama zatrzaskowa A4. Ochronna folia antyrefleksyjna z filtrem UV. Konstrukcja aluminiowy profil, anodowane na srebrno. Zaokrąglone narożniki.</t>
  </si>
  <si>
    <t>Gilotyna - precyzyjne urządzenie do cięcia paieru w formacie do A3. Wyposażona w stabilną, metalową podstawę pokrytą siatką pomocniczą z oznaczeniami formatów (A3, A4, A5, itp.) oraz ostrze ze stali hartowanej. Pojemność cięcia do 10 arkuszy paieru (80g/m²) jednoczenie. Antypoślizgowe nóżki, osłona ostra i blokada zwiększająca bezpieczeństwo użytkowania.</t>
  </si>
  <si>
    <t>Zestaw co najmniej 5 modułowych pojemników przystosowanych do mocowania na ścianie na ulotki w formacie A4. Orientacja pozioma. Wykonane w całości z tworzywa sztucznego w kolorze transparentnym.</t>
  </si>
  <si>
    <t>Zestaw co najmniej 3 modułowych pojemników przystosowanych do mocowania na ścianie na ulotki w formacie A4. Orientacja pozioma. Wykonane w całości z tworzywa sztucznego w kolorze transparentnym.</t>
  </si>
  <si>
    <t>Tablica korkowa 90x60 cm, standard</t>
  </si>
  <si>
    <t>Tablica korkowa 120x100 cm, standard</t>
  </si>
  <si>
    <t>Tablica suchościeralna magnetyczna biała  180x90 cm, standard</t>
  </si>
  <si>
    <t>Tablica suchościeralna magnetyczna biała  120x90 cm, standard</t>
  </si>
  <si>
    <t>Tablica suchościeralna magnetyczna biała  70x50 cm, standard</t>
  </si>
  <si>
    <t xml:space="preserve">Taśma samoprzylepna oznaczeniowa czerwono-białaa Odporna na ścieranie, rozciąganie, wilgoć, promieniowanie UV i zmienne temperatury. Rozmiar szerokość co najmniej 48 mm długość 50m </t>
  </si>
  <si>
    <t>kg</t>
  </si>
  <si>
    <t>Listwa zasilająca z uziemnienim oraz włącznikiem o długości przewodu 500 cm, co najnmniej 4 gniazda, kolor czarny. Przekrój przewodu 3 x 1,5 mm². Certyfikat CE</t>
  </si>
  <si>
    <t>Listwa zasilająca z uziemnienim oraz włącznikiem o długości przewodu 300 cm, co najnmniej 4 gniazda, kolor czarny. Przekrój przewodu 3 x 1,5 mm². Certyfikat CE</t>
  </si>
  <si>
    <t>Listwa zasilająca z uziemnienim oraz włącznikiem o długości przewodu 150 cm, co najnmniej 4 gniazda, kolor czarny. Przekrój przewodu 3 x 1,5 mm². Certyfikat CE</t>
  </si>
  <si>
    <t xml:space="preserve">Sól tabletkowana do zmiękczaczy wody, skład surowcowy chlorek sodu,  bez zapachu, o słonym smaku , bez oznak szlamowania podczs rozpuszczania w wodzie, rozpuszczają się równomiernie, bez rozpadu na pojedyńcze krysztłay. </t>
  </si>
  <si>
    <t xml:space="preserve">Laminator typu Leitz iLAM Touch Turbo Pro A3. Maksymalna wielkość laminowanego  formatu A3. Grubość folii 80-250 μm. Grubość dokumentu do 1 mm. Prędkość laminowania do 2000 mm/min. Czas nagrzewania urządzeenia do 1 minuty. Automatyczne wykrywanie grubości folii, bez manualnych ustawień. Wbudowany przycisk do zdejmowania zaciętego materiału.Gwarancja co najmniej 24 miesiące, instrukcja w języku polskim, certyfikat CE. </t>
  </si>
  <si>
    <t>Zadanie 6 Taśmy, opaski zaciskowe</t>
  </si>
  <si>
    <t>Zadanie 7 Elementy do naprway foteli obrotowych</t>
  </si>
  <si>
    <t>Zadanie 8 Listwy zasilające</t>
  </si>
  <si>
    <t xml:space="preserve">Zadanie 9 Wycieraczka pod dozownik </t>
  </si>
  <si>
    <t>Zadanie 10 Dozownik</t>
  </si>
  <si>
    <t>Zadanie 11 Sól tabletkowana</t>
  </si>
  <si>
    <t xml:space="preserve">Zadanie 12  Pozostały asotyment biurowy </t>
  </si>
  <si>
    <t>Bezprzewodowy elektryczny czajnik z ukrytym elementem grzejnym wykonany z tworzywa sztucznego o pojemności co najmniej 1,5 l. Automatyczne wyłączenie po zagotowaniu, potrójny system bezpieczeństwa. Maksymalna moc 2200 W, minimalna moc 1850 W. Czajnik z obrotową podstawą, lampką kontrolną włącznika, filtrem antyosadowym oraz z wskaźnikiem poziomu wody. Instrukcja w języku polskim, gwarancja co najmniej 12 miesięcy, certfikat CE.</t>
  </si>
  <si>
    <t>Zadanie 5 Elementy eksploatacyjne do odkurzacza Nilfisk AEORO ALT 21</t>
  </si>
  <si>
    <t>Mata podłogowa na antypoślizgowym podłożu gumowym z PCV. Włókno wykonane z polipropylenu o długości 4mm.Odporna na prominie UV. Wymiar 1500 x 900 mm. Kolor: odcienie szarości.</t>
  </si>
  <si>
    <t xml:space="preserve">Zadanie 13 Wózek na butle z tlenem </t>
  </si>
  <si>
    <t xml:space="preserve">Wózek przeznaczony do bezpiecznego transportu i przechowywania małych butli tlenowych o pojemności 2l. Osadzony na pięcu zwrotnych kołach. Rama stabilna, dostosowana do średnicy butli 2l, z obejmą lub pasem mocującym zapobiegającym przemieszczani się butli. Możliwość regulacji średnicy mocowania. </t>
  </si>
  <si>
    <t xml:space="preserve">Zadanie 14 Pojemniki i koszyki do przechowywania z tworzywa sztucznego </t>
  </si>
  <si>
    <t>Pełny pojemnik z pokrywą o pojemności 64 l, o wymiarach 60 x 40 x 32 cm wykonany z wytrzymałego tworzywa sztucznego polipropylenu. Możliwość piętrowania. Pojemnik typu Keeeper Robusto - Robert 64 l.</t>
  </si>
  <si>
    <t>Pełny pojemnik o pojemności 45 l, o wymiarach 60 x 40 x 32 cm wykonany z wytrzymałego tworzywa sztucznego polipropylenu. Możliwość piętrowania. Pojemnik typu Keeeper Robusto - Robert 45 l</t>
  </si>
  <si>
    <t xml:space="preserve">Pełny, gładki pojemnik z pokrywką o pojemności co najmniej 9 l, o wymiarach : długość 38 cm ( +/- 1 cm); szerokość 29 cm (+/- 1 cm); wysokość 14 cm (+/-1cm); w kolorze transparentnym. Wykonanty z tworzywa sztucznego polipropylenu. </t>
  </si>
  <si>
    <t xml:space="preserve">Pełny, gładki pojemnik z pokrywką pojemności co najmniej 40 l, o wymiarach: długość 55 cm ( +/- 5 cm); szerokość 40 cm (+/- 1 cm); wysokość 25 cm (+/-2 cm); w kolorze transparentnym. </t>
  </si>
  <si>
    <t xml:space="preserve">Pełny, gładki pojemnik typu organizer do lodówki o pojemności co najmniej 3 l, o wymiarach  długość 31 cm (+/-1 cm); szerokość 14 cm (+/-1 cm); wysoość 9 cm (+/-1 cm) w kolorze transparentnym. </t>
  </si>
  <si>
    <t>Ażurowy koszyk o pojemności co najmniej 2,5 l, o wymiarach długość 24 cm (+/-1 cm); szerokość 14 cm (+/-1 cm); wysoość 7 cm (+/-1 cm) w kolorze białym</t>
  </si>
  <si>
    <t>Pełny koszyk z uchwytami o pojemności co najmniej 5 l,  o wymiarach  długość 24 cm (+/-1 cm); szerokość 14 cm (+/-1 cm); wysoość 15 cm (+/-1 cm), w kolorze białym lub transparentnym. Pojemnik typu Lotta Keeeper 6l</t>
  </si>
  <si>
    <t>Pełny koszyk z uchwytami o pojemności 12 l,  o wymiarach  długość 26 cm (+/-1 cm); szerokość 18 cm (+/-1 cm); wysoość 20 cm (+/-1 cm), w kolorze białym lub transparentnym. Pojemnik typu Lotta Keeeper 12 l</t>
  </si>
  <si>
    <t>Pełny koszyk z uchwytami o pojemności 2,5 l,  o wymiarach  długość 26 cm (+/-1 cm); szerokość 21 cm (+/-1 cm); wysoość 6 cm (+/-1 cm), w kolorze białym lub transparentnym. Pojemnik typu Rotho LIVING C5</t>
  </si>
  <si>
    <t>Zadanie 1 Palety i pojemniki z tworzywa sztucznego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</si>
</sst>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3" fillId="0" borderId="0" xfId="0" applyFont="1"/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9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0" xfId="0" applyFont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9" fontId="3" fillId="0" borderId="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4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</cellXfs>
  <cellStyles count="3">
    <cellStyle name="Excel Built-in Normal" xfId="2"/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zoomScale="106" zoomScaleNormal="106" workbookViewId="0">
      <selection activeCell="E15" sqref="E15"/>
    </sheetView>
  </sheetViews>
  <sheetFormatPr defaultRowHeight="15"/>
  <cols>
    <col min="1" max="1" width="3.7109375" style="15" customWidth="1"/>
    <col min="2" max="2" width="82.42578125" style="39" customWidth="1"/>
    <col min="3" max="3" width="5" style="15" customWidth="1"/>
    <col min="4" max="8" width="9.140625" style="15"/>
    <col min="9" max="9" width="12.140625" style="15" customWidth="1"/>
    <col min="10" max="10" width="10.28515625" style="15" customWidth="1"/>
    <col min="11" max="11" width="12.28515625" style="15" customWidth="1"/>
    <col min="12" max="12" width="9.140625" style="27"/>
    <col min="13" max="16384" width="9.140625" style="1"/>
  </cols>
  <sheetData>
    <row r="1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22.5">
      <c r="A2" s="2" t="s">
        <v>1</v>
      </c>
      <c r="B2" s="3" t="s">
        <v>2</v>
      </c>
      <c r="C2" s="4" t="s">
        <v>3</v>
      </c>
      <c r="D2" s="4" t="s">
        <v>12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2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</row>
    <row r="4" spans="1:12">
      <c r="A4" s="7" t="s">
        <v>11</v>
      </c>
      <c r="B4" s="7" t="s">
        <v>11</v>
      </c>
      <c r="C4" s="9" t="s">
        <v>11</v>
      </c>
      <c r="D4" s="8" t="s">
        <v>11</v>
      </c>
      <c r="E4" s="10" t="s">
        <v>11</v>
      </c>
      <c r="F4" s="8" t="s">
        <v>11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</row>
    <row r="5" spans="1:12">
      <c r="A5" s="40" t="s">
        <v>111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ht="45">
      <c r="A6" s="11" t="s">
        <v>13</v>
      </c>
      <c r="B6" s="12" t="s">
        <v>61</v>
      </c>
      <c r="C6" s="11" t="s">
        <v>14</v>
      </c>
      <c r="D6" s="11">
        <v>12</v>
      </c>
      <c r="E6" s="18"/>
      <c r="F6" s="14"/>
      <c r="G6" s="13">
        <f>E6*F6</f>
        <v>0</v>
      </c>
      <c r="H6" s="13">
        <f>E6+G6</f>
        <v>0</v>
      </c>
      <c r="I6" s="13">
        <f>D6*E6</f>
        <v>0</v>
      </c>
      <c r="J6" s="13">
        <f>I6*F6</f>
        <v>0</v>
      </c>
      <c r="K6" s="13">
        <f>I6+J6</f>
        <v>0</v>
      </c>
    </row>
    <row r="7" spans="1:12" ht="45">
      <c r="A7" s="11" t="s">
        <v>15</v>
      </c>
      <c r="B7" s="12" t="s">
        <v>62</v>
      </c>
      <c r="C7" s="11" t="s">
        <v>14</v>
      </c>
      <c r="D7" s="11">
        <v>12</v>
      </c>
      <c r="E7" s="18"/>
      <c r="F7" s="14"/>
      <c r="G7" s="13">
        <f t="shared" ref="G7:G9" si="0">E7*F7</f>
        <v>0</v>
      </c>
      <c r="H7" s="13">
        <f t="shared" ref="H7:H9" si="1">E7+G7</f>
        <v>0</v>
      </c>
      <c r="I7" s="13">
        <f t="shared" ref="I7:I9" si="2">D7*E7</f>
        <v>0</v>
      </c>
      <c r="J7" s="13">
        <f t="shared" ref="J7:J9" si="3">I7*F7</f>
        <v>0</v>
      </c>
      <c r="K7" s="13">
        <f t="shared" ref="K7:K9" si="4">I7+J7</f>
        <v>0</v>
      </c>
    </row>
    <row r="8" spans="1:12" ht="30">
      <c r="A8" s="11"/>
      <c r="B8" s="12" t="s">
        <v>64</v>
      </c>
      <c r="C8" s="11" t="s">
        <v>14</v>
      </c>
      <c r="D8" s="11">
        <v>10</v>
      </c>
      <c r="E8" s="18"/>
      <c r="F8" s="14"/>
      <c r="G8" s="13">
        <f t="shared" si="0"/>
        <v>0</v>
      </c>
      <c r="H8" s="13">
        <f t="shared" si="1"/>
        <v>0</v>
      </c>
      <c r="I8" s="13">
        <f t="shared" si="2"/>
        <v>0</v>
      </c>
      <c r="J8" s="13">
        <f t="shared" si="3"/>
        <v>0</v>
      </c>
      <c r="K8" s="13">
        <f t="shared" si="4"/>
        <v>0</v>
      </c>
    </row>
    <row r="9" spans="1:12" ht="30">
      <c r="A9" s="11">
        <v>3</v>
      </c>
      <c r="B9" s="12" t="s">
        <v>63</v>
      </c>
      <c r="C9" s="11" t="s">
        <v>14</v>
      </c>
      <c r="D9" s="11">
        <v>10</v>
      </c>
      <c r="E9" s="18"/>
      <c r="F9" s="14"/>
      <c r="G9" s="13">
        <f t="shared" si="0"/>
        <v>0</v>
      </c>
      <c r="H9" s="13">
        <f t="shared" si="1"/>
        <v>0</v>
      </c>
      <c r="I9" s="13">
        <f t="shared" si="2"/>
        <v>0</v>
      </c>
      <c r="J9" s="13">
        <f t="shared" si="3"/>
        <v>0</v>
      </c>
      <c r="K9" s="13">
        <f t="shared" si="4"/>
        <v>0</v>
      </c>
    </row>
    <row r="10" spans="1:12" s="17" customFormat="1" ht="12" customHeight="1">
      <c r="A10" s="41" t="s">
        <v>16</v>
      </c>
      <c r="B10" s="42"/>
      <c r="C10" s="42"/>
      <c r="D10" s="42"/>
      <c r="E10" s="42"/>
      <c r="F10" s="42"/>
      <c r="G10" s="42"/>
      <c r="H10" s="43"/>
      <c r="I10" s="16">
        <f>SUM(I6:I9)</f>
        <v>0</v>
      </c>
      <c r="J10" s="16">
        <f t="shared" ref="J10:K10" si="5">SUM(J6:J9)</f>
        <v>0</v>
      </c>
      <c r="K10" s="16">
        <f t="shared" si="5"/>
        <v>0</v>
      </c>
      <c r="L10" s="28"/>
    </row>
    <row r="11" spans="1:12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2">
      <c r="A12" s="11" t="s">
        <v>13</v>
      </c>
      <c r="B12" s="12" t="s">
        <v>60</v>
      </c>
      <c r="C12" s="11" t="s">
        <v>14</v>
      </c>
      <c r="D12" s="11">
        <v>400</v>
      </c>
      <c r="E12" s="18"/>
      <c r="F12" s="14"/>
      <c r="G12" s="13">
        <f>E12*F12</f>
        <v>0</v>
      </c>
      <c r="H12" s="13">
        <f>E12+G12</f>
        <v>0</v>
      </c>
      <c r="I12" s="13">
        <f>D12*E12</f>
        <v>0</v>
      </c>
      <c r="J12" s="13">
        <f>I12*F12</f>
        <v>0</v>
      </c>
      <c r="K12" s="13">
        <f>I12+J12</f>
        <v>0</v>
      </c>
    </row>
    <row r="13" spans="1:12">
      <c r="A13" s="41" t="s">
        <v>16</v>
      </c>
      <c r="B13" s="42"/>
      <c r="C13" s="42"/>
      <c r="D13" s="42"/>
      <c r="E13" s="42"/>
      <c r="F13" s="42"/>
      <c r="G13" s="42"/>
      <c r="H13" s="43"/>
      <c r="I13" s="16">
        <f>SUM(I12:I12)</f>
        <v>0</v>
      </c>
      <c r="J13" s="16">
        <f>SUM(J12:J12)</f>
        <v>0</v>
      </c>
      <c r="K13" s="16">
        <f>SUM(K12:K12)</f>
        <v>0</v>
      </c>
    </row>
    <row r="14" spans="1:12">
      <c r="A14" s="40" t="s">
        <v>24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2" ht="75">
      <c r="A15" s="11">
        <v>1</v>
      </c>
      <c r="B15" s="29" t="s">
        <v>96</v>
      </c>
      <c r="C15" s="11" t="s">
        <v>14</v>
      </c>
      <c r="D15" s="11">
        <v>50</v>
      </c>
      <c r="E15" s="18"/>
      <c r="F15" s="14"/>
      <c r="G15" s="13">
        <f t="shared" ref="G15" si="6">E15*F15</f>
        <v>0</v>
      </c>
      <c r="H15" s="13">
        <f t="shared" ref="H15" si="7">E15+G15</f>
        <v>0</v>
      </c>
      <c r="I15" s="13">
        <f t="shared" ref="I15" si="8">D15*E15</f>
        <v>0</v>
      </c>
      <c r="J15" s="13">
        <f t="shared" ref="J15" si="9">I15*F15</f>
        <v>0</v>
      </c>
      <c r="K15" s="13">
        <f t="shared" ref="K15" si="10">I15+J15</f>
        <v>0</v>
      </c>
    </row>
    <row r="16" spans="1:12">
      <c r="A16" s="41" t="s">
        <v>16</v>
      </c>
      <c r="B16" s="42"/>
      <c r="C16" s="42"/>
      <c r="D16" s="42"/>
      <c r="E16" s="42"/>
      <c r="F16" s="42"/>
      <c r="G16" s="42"/>
      <c r="H16" s="43"/>
      <c r="I16" s="16">
        <f>SUM(I15:I15)</f>
        <v>0</v>
      </c>
      <c r="J16" s="16">
        <f>SUM(J15:J15)</f>
        <v>0</v>
      </c>
      <c r="K16" s="16">
        <f>SUM(K15:K15)</f>
        <v>0</v>
      </c>
    </row>
    <row r="17" spans="1:11">
      <c r="A17" s="40" t="s">
        <v>55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27" customHeight="1">
      <c r="A18" s="11">
        <v>1</v>
      </c>
      <c r="B18" s="19" t="s">
        <v>38</v>
      </c>
      <c r="C18" s="11" t="s">
        <v>14</v>
      </c>
      <c r="D18" s="11">
        <v>20</v>
      </c>
      <c r="E18" s="18"/>
      <c r="F18" s="14"/>
      <c r="G18" s="13">
        <f t="shared" ref="G18:G45" si="11">E18*F18</f>
        <v>0</v>
      </c>
      <c r="H18" s="13">
        <f t="shared" ref="H18:H45" si="12">E18+G18</f>
        <v>0</v>
      </c>
      <c r="I18" s="13">
        <f t="shared" ref="I18:I45" si="13">D18*E18</f>
        <v>0</v>
      </c>
      <c r="J18" s="13">
        <f t="shared" ref="J18:J45" si="14">I18*F18</f>
        <v>0</v>
      </c>
      <c r="K18" s="13">
        <f t="shared" ref="K18:K45" si="15">I18+J18</f>
        <v>0</v>
      </c>
    </row>
    <row r="19" spans="1:11" ht="27" customHeight="1">
      <c r="A19" s="11">
        <v>2</v>
      </c>
      <c r="B19" s="19" t="s">
        <v>39</v>
      </c>
      <c r="C19" s="11" t="s">
        <v>14</v>
      </c>
      <c r="D19" s="11">
        <f>30*12</f>
        <v>360</v>
      </c>
      <c r="E19" s="18"/>
      <c r="F19" s="14"/>
      <c r="G19" s="13">
        <f t="shared" si="11"/>
        <v>0</v>
      </c>
      <c r="H19" s="13">
        <f t="shared" si="12"/>
        <v>0</v>
      </c>
      <c r="I19" s="13">
        <f t="shared" si="13"/>
        <v>0</v>
      </c>
      <c r="J19" s="13">
        <f t="shared" si="14"/>
        <v>0</v>
      </c>
      <c r="K19" s="13">
        <f t="shared" si="15"/>
        <v>0</v>
      </c>
    </row>
    <row r="20" spans="1:11" ht="53.25" customHeight="1">
      <c r="A20" s="11">
        <v>3</v>
      </c>
      <c r="B20" s="19" t="s">
        <v>44</v>
      </c>
      <c r="C20" s="11" t="s">
        <v>14</v>
      </c>
      <c r="D20" s="11">
        <v>12</v>
      </c>
      <c r="E20" s="18"/>
      <c r="F20" s="14"/>
      <c r="G20" s="13">
        <f t="shared" si="11"/>
        <v>0</v>
      </c>
      <c r="H20" s="13">
        <f t="shared" si="12"/>
        <v>0</v>
      </c>
      <c r="I20" s="13">
        <f t="shared" si="13"/>
        <v>0</v>
      </c>
      <c r="J20" s="13">
        <f t="shared" si="14"/>
        <v>0</v>
      </c>
      <c r="K20" s="13">
        <f t="shared" si="15"/>
        <v>0</v>
      </c>
    </row>
    <row r="21" spans="1:11" ht="27" customHeight="1">
      <c r="A21" s="11">
        <v>4</v>
      </c>
      <c r="B21" s="19" t="s">
        <v>33</v>
      </c>
      <c r="C21" s="11" t="s">
        <v>14</v>
      </c>
      <c r="D21" s="11">
        <v>10</v>
      </c>
      <c r="E21" s="18"/>
      <c r="F21" s="14"/>
      <c r="G21" s="13">
        <f t="shared" si="11"/>
        <v>0</v>
      </c>
      <c r="H21" s="13">
        <f t="shared" si="12"/>
        <v>0</v>
      </c>
      <c r="I21" s="13">
        <f t="shared" si="13"/>
        <v>0</v>
      </c>
      <c r="J21" s="13">
        <f t="shared" si="14"/>
        <v>0</v>
      </c>
      <c r="K21" s="13">
        <f t="shared" si="15"/>
        <v>0</v>
      </c>
    </row>
    <row r="22" spans="1:11" ht="27" customHeight="1">
      <c r="A22" s="11">
        <v>5</v>
      </c>
      <c r="B22" s="19" t="s">
        <v>59</v>
      </c>
      <c r="C22" s="11" t="s">
        <v>14</v>
      </c>
      <c r="D22" s="11">
        <v>300</v>
      </c>
      <c r="E22" s="18"/>
      <c r="F22" s="14"/>
      <c r="G22" s="13">
        <f t="shared" si="11"/>
        <v>0</v>
      </c>
      <c r="H22" s="13">
        <f t="shared" si="12"/>
        <v>0</v>
      </c>
      <c r="I22" s="13">
        <f t="shared" si="13"/>
        <v>0</v>
      </c>
      <c r="J22" s="13">
        <f t="shared" si="14"/>
        <v>0</v>
      </c>
      <c r="K22" s="13">
        <f t="shared" si="15"/>
        <v>0</v>
      </c>
    </row>
    <row r="23" spans="1:11" ht="75" customHeight="1">
      <c r="A23" s="11">
        <v>6</v>
      </c>
      <c r="B23" s="19" t="s">
        <v>41</v>
      </c>
      <c r="C23" s="11" t="s">
        <v>14</v>
      </c>
      <c r="D23" s="11">
        <v>160</v>
      </c>
      <c r="E23" s="18"/>
      <c r="F23" s="14"/>
      <c r="G23" s="13">
        <f t="shared" si="11"/>
        <v>0</v>
      </c>
      <c r="H23" s="13">
        <f t="shared" si="12"/>
        <v>0</v>
      </c>
      <c r="I23" s="13">
        <f t="shared" si="13"/>
        <v>0</v>
      </c>
      <c r="J23" s="13">
        <f t="shared" si="14"/>
        <v>0</v>
      </c>
      <c r="K23" s="13">
        <f t="shared" si="15"/>
        <v>0</v>
      </c>
    </row>
    <row r="24" spans="1:11" ht="27" customHeight="1">
      <c r="A24" s="11">
        <v>7</v>
      </c>
      <c r="B24" s="19" t="s">
        <v>48</v>
      </c>
      <c r="C24" s="11" t="s">
        <v>14</v>
      </c>
      <c r="D24" s="11">
        <v>10</v>
      </c>
      <c r="E24" s="18"/>
      <c r="F24" s="14"/>
      <c r="G24" s="13">
        <f t="shared" si="11"/>
        <v>0</v>
      </c>
      <c r="H24" s="13">
        <f t="shared" si="12"/>
        <v>0</v>
      </c>
      <c r="I24" s="13">
        <f t="shared" si="13"/>
        <v>0</v>
      </c>
      <c r="J24" s="13">
        <f t="shared" si="14"/>
        <v>0</v>
      </c>
      <c r="K24" s="13">
        <f t="shared" si="15"/>
        <v>0</v>
      </c>
    </row>
    <row r="25" spans="1:11" ht="27" customHeight="1">
      <c r="A25" s="11">
        <v>8</v>
      </c>
      <c r="B25" s="19" t="s">
        <v>49</v>
      </c>
      <c r="C25" s="11" t="s">
        <v>14</v>
      </c>
      <c r="D25" s="11">
        <v>10</v>
      </c>
      <c r="E25" s="18"/>
      <c r="F25" s="14"/>
      <c r="G25" s="13">
        <f t="shared" si="11"/>
        <v>0</v>
      </c>
      <c r="H25" s="13">
        <f t="shared" si="12"/>
        <v>0</v>
      </c>
      <c r="I25" s="13">
        <f t="shared" si="13"/>
        <v>0</v>
      </c>
      <c r="J25" s="13">
        <f t="shared" si="14"/>
        <v>0</v>
      </c>
      <c r="K25" s="13">
        <f t="shared" si="15"/>
        <v>0</v>
      </c>
    </row>
    <row r="26" spans="1:11" ht="27" customHeight="1">
      <c r="A26" s="11">
        <v>9</v>
      </c>
      <c r="B26" s="19" t="s">
        <v>42</v>
      </c>
      <c r="C26" s="11" t="s">
        <v>14</v>
      </c>
      <c r="D26" s="11">
        <v>10</v>
      </c>
      <c r="E26" s="18"/>
      <c r="F26" s="14"/>
      <c r="G26" s="13">
        <f t="shared" si="11"/>
        <v>0</v>
      </c>
      <c r="H26" s="13">
        <f t="shared" si="12"/>
        <v>0</v>
      </c>
      <c r="I26" s="13">
        <f t="shared" si="13"/>
        <v>0</v>
      </c>
      <c r="J26" s="13">
        <f t="shared" si="14"/>
        <v>0</v>
      </c>
      <c r="K26" s="13">
        <f t="shared" si="15"/>
        <v>0</v>
      </c>
    </row>
    <row r="27" spans="1:11" ht="27" customHeight="1">
      <c r="A27" s="11">
        <v>10</v>
      </c>
      <c r="B27" s="19" t="s">
        <v>43</v>
      </c>
      <c r="C27" s="11" t="s">
        <v>14</v>
      </c>
      <c r="D27" s="11">
        <v>10</v>
      </c>
      <c r="E27" s="18"/>
      <c r="F27" s="14"/>
      <c r="G27" s="13">
        <f t="shared" si="11"/>
        <v>0</v>
      </c>
      <c r="H27" s="13">
        <f t="shared" si="12"/>
        <v>0</v>
      </c>
      <c r="I27" s="13">
        <f t="shared" si="13"/>
        <v>0</v>
      </c>
      <c r="J27" s="13">
        <f t="shared" si="14"/>
        <v>0</v>
      </c>
      <c r="K27" s="13">
        <f t="shared" si="15"/>
        <v>0</v>
      </c>
    </row>
    <row r="28" spans="1:11" ht="27" customHeight="1">
      <c r="A28" s="11">
        <v>11</v>
      </c>
      <c r="B28" s="19" t="s">
        <v>37</v>
      </c>
      <c r="C28" s="11" t="s">
        <v>14</v>
      </c>
      <c r="D28" s="11">
        <v>5</v>
      </c>
      <c r="E28" s="18"/>
      <c r="F28" s="14"/>
      <c r="G28" s="13">
        <f t="shared" si="11"/>
        <v>0</v>
      </c>
      <c r="H28" s="13">
        <f t="shared" si="12"/>
        <v>0</v>
      </c>
      <c r="I28" s="13">
        <f t="shared" si="13"/>
        <v>0</v>
      </c>
      <c r="J28" s="13">
        <f t="shared" si="14"/>
        <v>0</v>
      </c>
      <c r="K28" s="13">
        <f t="shared" si="15"/>
        <v>0</v>
      </c>
    </row>
    <row r="29" spans="1:11" ht="25.5" customHeight="1">
      <c r="A29" s="11">
        <v>12</v>
      </c>
      <c r="B29" s="19" t="s">
        <v>45</v>
      </c>
      <c r="C29" s="11" t="s">
        <v>14</v>
      </c>
      <c r="D29" s="11">
        <v>3</v>
      </c>
      <c r="E29" s="18"/>
      <c r="F29" s="14"/>
      <c r="G29" s="13">
        <f t="shared" si="11"/>
        <v>0</v>
      </c>
      <c r="H29" s="13">
        <f t="shared" si="12"/>
        <v>0</v>
      </c>
      <c r="I29" s="13">
        <f t="shared" si="13"/>
        <v>0</v>
      </c>
      <c r="J29" s="13">
        <f t="shared" si="14"/>
        <v>0</v>
      </c>
      <c r="K29" s="13">
        <f t="shared" si="15"/>
        <v>0</v>
      </c>
    </row>
    <row r="30" spans="1:11" ht="24.75" customHeight="1">
      <c r="A30" s="11">
        <v>13</v>
      </c>
      <c r="B30" s="19" t="s">
        <v>46</v>
      </c>
      <c r="C30" s="11" t="s">
        <v>14</v>
      </c>
      <c r="D30" s="11">
        <v>4</v>
      </c>
      <c r="E30" s="18"/>
      <c r="F30" s="14"/>
      <c r="G30" s="13">
        <f t="shared" si="11"/>
        <v>0</v>
      </c>
      <c r="H30" s="13">
        <f t="shared" si="12"/>
        <v>0</v>
      </c>
      <c r="I30" s="13">
        <f t="shared" si="13"/>
        <v>0</v>
      </c>
      <c r="J30" s="13">
        <f t="shared" si="14"/>
        <v>0</v>
      </c>
      <c r="K30" s="13">
        <f t="shared" si="15"/>
        <v>0</v>
      </c>
    </row>
    <row r="31" spans="1:11" ht="47.25" customHeight="1">
      <c r="A31" s="11">
        <v>14</v>
      </c>
      <c r="B31" s="19" t="s">
        <v>30</v>
      </c>
      <c r="C31" s="11" t="s">
        <v>14</v>
      </c>
      <c r="D31" s="11">
        <v>20</v>
      </c>
      <c r="E31" s="18"/>
      <c r="F31" s="14"/>
      <c r="G31" s="13">
        <f t="shared" si="11"/>
        <v>0</v>
      </c>
      <c r="H31" s="13">
        <f t="shared" si="12"/>
        <v>0</v>
      </c>
      <c r="I31" s="13">
        <f t="shared" si="13"/>
        <v>0</v>
      </c>
      <c r="J31" s="13">
        <f t="shared" si="14"/>
        <v>0</v>
      </c>
      <c r="K31" s="13">
        <f t="shared" si="15"/>
        <v>0</v>
      </c>
    </row>
    <row r="32" spans="1:11" ht="47.25" customHeight="1">
      <c r="A32" s="11">
        <v>15</v>
      </c>
      <c r="B32" s="19" t="s">
        <v>40</v>
      </c>
      <c r="C32" s="11" t="s">
        <v>14</v>
      </c>
      <c r="D32" s="11">
        <v>15</v>
      </c>
      <c r="E32" s="18"/>
      <c r="F32" s="14"/>
      <c r="G32" s="13">
        <f t="shared" si="11"/>
        <v>0</v>
      </c>
      <c r="H32" s="13">
        <f t="shared" si="12"/>
        <v>0</v>
      </c>
      <c r="I32" s="13">
        <f t="shared" si="13"/>
        <v>0</v>
      </c>
      <c r="J32" s="13">
        <f t="shared" si="14"/>
        <v>0</v>
      </c>
      <c r="K32" s="13">
        <f t="shared" si="15"/>
        <v>0</v>
      </c>
    </row>
    <row r="33" spans="1:11" ht="41.25" customHeight="1">
      <c r="A33" s="11">
        <v>16</v>
      </c>
      <c r="B33" s="12" t="s">
        <v>32</v>
      </c>
      <c r="C33" s="11" t="s">
        <v>14</v>
      </c>
      <c r="D33" s="11">
        <v>20</v>
      </c>
      <c r="E33" s="18"/>
      <c r="F33" s="14"/>
      <c r="G33" s="13">
        <f t="shared" si="11"/>
        <v>0</v>
      </c>
      <c r="H33" s="13">
        <f t="shared" si="12"/>
        <v>0</v>
      </c>
      <c r="I33" s="13">
        <f t="shared" si="13"/>
        <v>0</v>
      </c>
      <c r="J33" s="13">
        <f t="shared" si="14"/>
        <v>0</v>
      </c>
      <c r="K33" s="13">
        <f t="shared" si="15"/>
        <v>0</v>
      </c>
    </row>
    <row r="34" spans="1:11" ht="27" customHeight="1">
      <c r="A34" s="11">
        <v>17</v>
      </c>
      <c r="B34" s="12" t="s">
        <v>31</v>
      </c>
      <c r="C34" s="11" t="s">
        <v>14</v>
      </c>
      <c r="D34" s="11">
        <v>40</v>
      </c>
      <c r="E34" s="18"/>
      <c r="F34" s="14"/>
      <c r="G34" s="13">
        <f t="shared" si="11"/>
        <v>0</v>
      </c>
      <c r="H34" s="13">
        <f t="shared" si="12"/>
        <v>0</v>
      </c>
      <c r="I34" s="13">
        <f t="shared" si="13"/>
        <v>0</v>
      </c>
      <c r="J34" s="13">
        <f t="shared" si="14"/>
        <v>0</v>
      </c>
      <c r="K34" s="13">
        <f t="shared" si="15"/>
        <v>0</v>
      </c>
    </row>
    <row r="35" spans="1:11" ht="27" customHeight="1">
      <c r="A35" s="11">
        <v>18</v>
      </c>
      <c r="B35" s="12" t="s">
        <v>34</v>
      </c>
      <c r="C35" s="11" t="s">
        <v>14</v>
      </c>
      <c r="D35" s="11">
        <v>12</v>
      </c>
      <c r="E35" s="18"/>
      <c r="F35" s="14"/>
      <c r="G35" s="13">
        <f t="shared" si="11"/>
        <v>0</v>
      </c>
      <c r="H35" s="13">
        <f t="shared" si="12"/>
        <v>0</v>
      </c>
      <c r="I35" s="13">
        <f t="shared" si="13"/>
        <v>0</v>
      </c>
      <c r="J35" s="13">
        <f t="shared" si="14"/>
        <v>0</v>
      </c>
      <c r="K35" s="13">
        <f t="shared" si="15"/>
        <v>0</v>
      </c>
    </row>
    <row r="36" spans="1:11" ht="27" customHeight="1">
      <c r="A36" s="11">
        <v>19</v>
      </c>
      <c r="B36" s="12" t="s">
        <v>35</v>
      </c>
      <c r="C36" s="11" t="s">
        <v>14</v>
      </c>
      <c r="D36" s="11">
        <v>12</v>
      </c>
      <c r="E36" s="18"/>
      <c r="F36" s="14"/>
      <c r="G36" s="13">
        <f t="shared" si="11"/>
        <v>0</v>
      </c>
      <c r="H36" s="13">
        <f t="shared" si="12"/>
        <v>0</v>
      </c>
      <c r="I36" s="13">
        <f t="shared" si="13"/>
        <v>0</v>
      </c>
      <c r="J36" s="13">
        <f t="shared" si="14"/>
        <v>0</v>
      </c>
      <c r="K36" s="13">
        <f t="shared" si="15"/>
        <v>0</v>
      </c>
    </row>
    <row r="37" spans="1:11" ht="27" customHeight="1">
      <c r="A37" s="11">
        <v>20</v>
      </c>
      <c r="B37" s="12" t="s">
        <v>36</v>
      </c>
      <c r="C37" s="11" t="s">
        <v>14</v>
      </c>
      <c r="D37" s="11">
        <v>2</v>
      </c>
      <c r="E37" s="18"/>
      <c r="F37" s="14"/>
      <c r="G37" s="13">
        <f t="shared" si="11"/>
        <v>0</v>
      </c>
      <c r="H37" s="13">
        <f t="shared" si="12"/>
        <v>0</v>
      </c>
      <c r="I37" s="13">
        <f t="shared" si="13"/>
        <v>0</v>
      </c>
      <c r="J37" s="13">
        <f t="shared" si="14"/>
        <v>0</v>
      </c>
      <c r="K37" s="13">
        <f t="shared" si="15"/>
        <v>0</v>
      </c>
    </row>
    <row r="38" spans="1:11" ht="35.25" customHeight="1">
      <c r="A38" s="11">
        <v>21</v>
      </c>
      <c r="B38" s="12" t="s">
        <v>51</v>
      </c>
      <c r="C38" s="11" t="s">
        <v>14</v>
      </c>
      <c r="D38" s="11">
        <v>120</v>
      </c>
      <c r="E38" s="18"/>
      <c r="F38" s="14"/>
      <c r="G38" s="13">
        <f t="shared" si="11"/>
        <v>0</v>
      </c>
      <c r="H38" s="13">
        <f t="shared" si="12"/>
        <v>0</v>
      </c>
      <c r="I38" s="13">
        <f t="shared" si="13"/>
        <v>0</v>
      </c>
      <c r="J38" s="13">
        <f t="shared" si="14"/>
        <v>0</v>
      </c>
      <c r="K38" s="13">
        <f t="shared" si="15"/>
        <v>0</v>
      </c>
    </row>
    <row r="39" spans="1:11" ht="47.25" customHeight="1">
      <c r="A39" s="11">
        <v>22</v>
      </c>
      <c r="B39" s="12" t="s">
        <v>50</v>
      </c>
      <c r="C39" s="11" t="s">
        <v>14</v>
      </c>
      <c r="D39" s="11">
        <v>35</v>
      </c>
      <c r="E39" s="18"/>
      <c r="F39" s="14"/>
      <c r="G39" s="13">
        <f t="shared" si="11"/>
        <v>0</v>
      </c>
      <c r="H39" s="13">
        <f t="shared" si="12"/>
        <v>0</v>
      </c>
      <c r="I39" s="13">
        <f t="shared" si="13"/>
        <v>0</v>
      </c>
      <c r="J39" s="13">
        <f t="shared" si="14"/>
        <v>0</v>
      </c>
      <c r="K39" s="13">
        <f t="shared" si="15"/>
        <v>0</v>
      </c>
    </row>
    <row r="40" spans="1:11" ht="51" customHeight="1">
      <c r="A40" s="11">
        <v>23</v>
      </c>
      <c r="B40" s="12" t="s">
        <v>52</v>
      </c>
      <c r="C40" s="11" t="s">
        <v>14</v>
      </c>
      <c r="D40" s="11">
        <v>2</v>
      </c>
      <c r="E40" s="18"/>
      <c r="F40" s="14"/>
      <c r="G40" s="13">
        <f t="shared" si="11"/>
        <v>0</v>
      </c>
      <c r="H40" s="13">
        <f t="shared" si="12"/>
        <v>0</v>
      </c>
      <c r="I40" s="13">
        <f t="shared" si="13"/>
        <v>0</v>
      </c>
      <c r="J40" s="13">
        <f t="shared" si="14"/>
        <v>0</v>
      </c>
      <c r="K40" s="13">
        <f t="shared" si="15"/>
        <v>0</v>
      </c>
    </row>
    <row r="41" spans="1:11" ht="35.25" customHeight="1">
      <c r="A41" s="11">
        <v>24</v>
      </c>
      <c r="B41" s="12" t="s">
        <v>53</v>
      </c>
      <c r="C41" s="11" t="s">
        <v>17</v>
      </c>
      <c r="D41" s="11">
        <v>24</v>
      </c>
      <c r="E41" s="18"/>
      <c r="F41" s="14"/>
      <c r="G41" s="13">
        <f t="shared" si="11"/>
        <v>0</v>
      </c>
      <c r="H41" s="13">
        <f t="shared" si="12"/>
        <v>0</v>
      </c>
      <c r="I41" s="13">
        <f t="shared" si="13"/>
        <v>0</v>
      </c>
      <c r="J41" s="13">
        <f t="shared" si="14"/>
        <v>0</v>
      </c>
      <c r="K41" s="13">
        <f t="shared" si="15"/>
        <v>0</v>
      </c>
    </row>
    <row r="42" spans="1:11" ht="29.25" customHeight="1">
      <c r="A42" s="11">
        <v>25</v>
      </c>
      <c r="B42" s="12" t="s">
        <v>54</v>
      </c>
      <c r="C42" s="11" t="s">
        <v>17</v>
      </c>
      <c r="D42" s="11">
        <v>12</v>
      </c>
      <c r="E42" s="18"/>
      <c r="F42" s="14"/>
      <c r="G42" s="13">
        <f t="shared" si="11"/>
        <v>0</v>
      </c>
      <c r="H42" s="13">
        <f t="shared" si="12"/>
        <v>0</v>
      </c>
      <c r="I42" s="13">
        <f t="shared" si="13"/>
        <v>0</v>
      </c>
      <c r="J42" s="13">
        <f t="shared" si="14"/>
        <v>0</v>
      </c>
      <c r="K42" s="13">
        <f t="shared" si="15"/>
        <v>0</v>
      </c>
    </row>
    <row r="43" spans="1:11" ht="29.25" customHeight="1">
      <c r="A43" s="11">
        <v>26</v>
      </c>
      <c r="B43" s="12" t="s">
        <v>58</v>
      </c>
      <c r="C43" s="11" t="s">
        <v>14</v>
      </c>
      <c r="D43" s="11">
        <v>6</v>
      </c>
      <c r="E43" s="18"/>
      <c r="F43" s="14"/>
      <c r="G43" s="13">
        <f t="shared" si="11"/>
        <v>0</v>
      </c>
      <c r="H43" s="13">
        <f t="shared" si="12"/>
        <v>0</v>
      </c>
      <c r="I43" s="13">
        <f t="shared" si="13"/>
        <v>0</v>
      </c>
      <c r="J43" s="13">
        <f t="shared" si="14"/>
        <v>0</v>
      </c>
      <c r="K43" s="13">
        <f t="shared" si="15"/>
        <v>0</v>
      </c>
    </row>
    <row r="44" spans="1:11" ht="29.25" customHeight="1">
      <c r="A44" s="11">
        <v>27</v>
      </c>
      <c r="B44" s="12" t="s">
        <v>56</v>
      </c>
      <c r="C44" s="11" t="s">
        <v>14</v>
      </c>
      <c r="D44" s="11">
        <v>24</v>
      </c>
      <c r="E44" s="18"/>
      <c r="F44" s="14"/>
      <c r="G44" s="13">
        <f t="shared" si="11"/>
        <v>0</v>
      </c>
      <c r="H44" s="13">
        <f t="shared" si="12"/>
        <v>0</v>
      </c>
      <c r="I44" s="13">
        <f t="shared" si="13"/>
        <v>0</v>
      </c>
      <c r="J44" s="13">
        <f t="shared" si="14"/>
        <v>0</v>
      </c>
      <c r="K44" s="13">
        <f t="shared" si="15"/>
        <v>0</v>
      </c>
    </row>
    <row r="45" spans="1:11" ht="29.25" customHeight="1">
      <c r="A45" s="11">
        <v>28</v>
      </c>
      <c r="B45" s="12" t="s">
        <v>57</v>
      </c>
      <c r="C45" s="11" t="s">
        <v>14</v>
      </c>
      <c r="D45" s="11">
        <v>24</v>
      </c>
      <c r="E45" s="18"/>
      <c r="F45" s="14"/>
      <c r="G45" s="13">
        <f t="shared" si="11"/>
        <v>0</v>
      </c>
      <c r="H45" s="13">
        <f t="shared" si="12"/>
        <v>0</v>
      </c>
      <c r="I45" s="13">
        <f t="shared" si="13"/>
        <v>0</v>
      </c>
      <c r="J45" s="13">
        <f t="shared" si="14"/>
        <v>0</v>
      </c>
      <c r="K45" s="13">
        <f t="shared" si="15"/>
        <v>0</v>
      </c>
    </row>
    <row r="46" spans="1:11">
      <c r="A46" s="41" t="s">
        <v>16</v>
      </c>
      <c r="B46" s="42"/>
      <c r="C46" s="42"/>
      <c r="D46" s="42"/>
      <c r="E46" s="42"/>
      <c r="F46" s="42"/>
      <c r="G46" s="42"/>
      <c r="H46" s="43"/>
      <c r="I46" s="16">
        <f>SUM(I18:I45)</f>
        <v>0</v>
      </c>
      <c r="J46" s="16">
        <f t="shared" ref="J46:K46" si="16">SUM(J18:J45)</f>
        <v>0</v>
      </c>
      <c r="K46" s="16">
        <f t="shared" si="16"/>
        <v>0</v>
      </c>
    </row>
    <row r="47" spans="1:11">
      <c r="A47" s="40" t="s">
        <v>97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>
      <c r="A48" s="11">
        <v>1</v>
      </c>
      <c r="B48" s="12" t="s">
        <v>25</v>
      </c>
      <c r="C48" s="11" t="s">
        <v>14</v>
      </c>
      <c r="D48" s="11">
        <v>40</v>
      </c>
      <c r="E48" s="18"/>
      <c r="F48" s="14"/>
      <c r="G48" s="18">
        <f>E48*F48</f>
        <v>0</v>
      </c>
      <c r="H48" s="18">
        <f>E48+G48</f>
        <v>0</v>
      </c>
      <c r="I48" s="18">
        <f>D48*E48</f>
        <v>0</v>
      </c>
      <c r="J48" s="18">
        <f>I48*F48</f>
        <v>0</v>
      </c>
      <c r="K48" s="18">
        <f>I48+J48</f>
        <v>0</v>
      </c>
    </row>
    <row r="49" spans="1:11">
      <c r="A49" s="11">
        <v>2</v>
      </c>
      <c r="B49" s="12" t="s">
        <v>29</v>
      </c>
      <c r="C49" s="11" t="s">
        <v>14</v>
      </c>
      <c r="D49" s="11">
        <v>2</v>
      </c>
      <c r="E49" s="18"/>
      <c r="F49" s="14"/>
      <c r="G49" s="18">
        <f t="shared" ref="G49:G53" si="17">E49*F49</f>
        <v>0</v>
      </c>
      <c r="H49" s="18">
        <f t="shared" ref="H49:H53" si="18">E49+G49</f>
        <v>0</v>
      </c>
      <c r="I49" s="18">
        <f t="shared" ref="I49:I53" si="19">D49*E49</f>
        <v>0</v>
      </c>
      <c r="J49" s="18">
        <f t="shared" ref="J49:J53" si="20">I49*F49</f>
        <v>0</v>
      </c>
      <c r="K49" s="18">
        <f t="shared" ref="K49:K53" si="21">I49+J49</f>
        <v>0</v>
      </c>
    </row>
    <row r="50" spans="1:11">
      <c r="A50" s="11">
        <v>3</v>
      </c>
      <c r="B50" s="12" t="s">
        <v>47</v>
      </c>
      <c r="C50" s="11" t="s">
        <v>17</v>
      </c>
      <c r="D50" s="11">
        <v>2</v>
      </c>
      <c r="E50" s="18"/>
      <c r="F50" s="14"/>
      <c r="G50" s="18">
        <f t="shared" si="17"/>
        <v>0</v>
      </c>
      <c r="H50" s="18">
        <f t="shared" si="18"/>
        <v>0</v>
      </c>
      <c r="I50" s="18">
        <f t="shared" si="19"/>
        <v>0</v>
      </c>
      <c r="J50" s="18">
        <f t="shared" si="20"/>
        <v>0</v>
      </c>
      <c r="K50" s="18">
        <f t="shared" si="21"/>
        <v>0</v>
      </c>
    </row>
    <row r="51" spans="1:11">
      <c r="A51" s="11">
        <v>4</v>
      </c>
      <c r="B51" s="12" t="s">
        <v>26</v>
      </c>
      <c r="C51" s="11" t="s">
        <v>14</v>
      </c>
      <c r="D51" s="11">
        <v>4</v>
      </c>
      <c r="E51" s="18"/>
      <c r="F51" s="14"/>
      <c r="G51" s="18">
        <f t="shared" si="17"/>
        <v>0</v>
      </c>
      <c r="H51" s="18">
        <f t="shared" si="18"/>
        <v>0</v>
      </c>
      <c r="I51" s="18">
        <f t="shared" si="19"/>
        <v>0</v>
      </c>
      <c r="J51" s="18">
        <f t="shared" si="20"/>
        <v>0</v>
      </c>
      <c r="K51" s="18">
        <f t="shared" si="21"/>
        <v>0</v>
      </c>
    </row>
    <row r="52" spans="1:11">
      <c r="A52" s="11">
        <v>5</v>
      </c>
      <c r="B52" s="12" t="s">
        <v>27</v>
      </c>
      <c r="C52" s="11" t="s">
        <v>14</v>
      </c>
      <c r="D52" s="11">
        <v>4</v>
      </c>
      <c r="E52" s="18"/>
      <c r="F52" s="14"/>
      <c r="G52" s="18">
        <f t="shared" si="17"/>
        <v>0</v>
      </c>
      <c r="H52" s="18">
        <f t="shared" si="18"/>
        <v>0</v>
      </c>
      <c r="I52" s="18">
        <f t="shared" si="19"/>
        <v>0</v>
      </c>
      <c r="J52" s="18">
        <f t="shared" si="20"/>
        <v>0</v>
      </c>
      <c r="K52" s="18">
        <f t="shared" si="21"/>
        <v>0</v>
      </c>
    </row>
    <row r="53" spans="1:11">
      <c r="A53" s="11">
        <v>6</v>
      </c>
      <c r="B53" s="12" t="s">
        <v>28</v>
      </c>
      <c r="C53" s="11" t="s">
        <v>14</v>
      </c>
      <c r="D53" s="11">
        <v>4</v>
      </c>
      <c r="E53" s="18"/>
      <c r="F53" s="14"/>
      <c r="G53" s="18">
        <f t="shared" si="17"/>
        <v>0</v>
      </c>
      <c r="H53" s="18">
        <f t="shared" si="18"/>
        <v>0</v>
      </c>
      <c r="I53" s="18">
        <f t="shared" si="19"/>
        <v>0</v>
      </c>
      <c r="J53" s="18">
        <f t="shared" si="20"/>
        <v>0</v>
      </c>
      <c r="K53" s="18">
        <f t="shared" si="21"/>
        <v>0</v>
      </c>
    </row>
    <row r="54" spans="1:11">
      <c r="A54" s="41" t="s">
        <v>16</v>
      </c>
      <c r="B54" s="42"/>
      <c r="C54" s="42"/>
      <c r="D54" s="42"/>
      <c r="E54" s="42"/>
      <c r="F54" s="42"/>
      <c r="G54" s="42"/>
      <c r="H54" s="43"/>
      <c r="I54" s="16">
        <f>SUM(I48:I53)</f>
        <v>0</v>
      </c>
      <c r="J54" s="16">
        <f t="shared" ref="J54:K54" si="22">SUM(J48:J53)</f>
        <v>0</v>
      </c>
      <c r="K54" s="16">
        <f t="shared" si="22"/>
        <v>0</v>
      </c>
    </row>
    <row r="55" spans="1:11">
      <c r="A55" s="40" t="s">
        <v>89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60">
      <c r="A56" s="11">
        <v>1</v>
      </c>
      <c r="B56" s="12" t="s">
        <v>66</v>
      </c>
      <c r="C56" s="11" t="s">
        <v>14</v>
      </c>
      <c r="D56" s="11">
        <v>120</v>
      </c>
      <c r="E56" s="18"/>
      <c r="F56" s="14"/>
      <c r="G56" s="18">
        <f>E56*F56</f>
        <v>0</v>
      </c>
      <c r="H56" s="18">
        <f>E56+G56</f>
        <v>0</v>
      </c>
      <c r="I56" s="18">
        <f>D56*E56</f>
        <v>0</v>
      </c>
      <c r="J56" s="18">
        <f>I56*F56</f>
        <v>0</v>
      </c>
      <c r="K56" s="18">
        <f>I56+J56</f>
        <v>0</v>
      </c>
    </row>
    <row r="57" spans="1:11" ht="32.25" customHeight="1">
      <c r="A57" s="11">
        <v>2</v>
      </c>
      <c r="B57" s="12" t="s">
        <v>70</v>
      </c>
      <c r="C57" s="11" t="s">
        <v>14</v>
      </c>
      <c r="D57" s="11">
        <v>10</v>
      </c>
      <c r="E57" s="18"/>
      <c r="F57" s="14"/>
      <c r="G57" s="18">
        <f t="shared" ref="G57:G60" si="23">E57*F57</f>
        <v>0</v>
      </c>
      <c r="H57" s="18">
        <f t="shared" ref="H57:H60" si="24">E57+G57</f>
        <v>0</v>
      </c>
      <c r="I57" s="18">
        <f t="shared" ref="I57:I60" si="25">D57*E57</f>
        <v>0</v>
      </c>
      <c r="J57" s="18">
        <f t="shared" ref="J57:J60" si="26">I57*F57</f>
        <v>0</v>
      </c>
      <c r="K57" s="18">
        <f t="shared" ref="K57:K60" si="27">I57+J57</f>
        <v>0</v>
      </c>
    </row>
    <row r="58" spans="1:11" ht="31.5" customHeight="1">
      <c r="A58" s="11">
        <v>3</v>
      </c>
      <c r="B58" s="12" t="s">
        <v>82</v>
      </c>
      <c r="C58" s="11" t="s">
        <v>14</v>
      </c>
      <c r="D58" s="11">
        <v>10</v>
      </c>
      <c r="E58" s="18"/>
      <c r="F58" s="14"/>
      <c r="G58" s="18">
        <f t="shared" si="23"/>
        <v>0</v>
      </c>
      <c r="H58" s="18">
        <f t="shared" si="24"/>
        <v>0</v>
      </c>
      <c r="I58" s="18">
        <f t="shared" si="25"/>
        <v>0</v>
      </c>
      <c r="J58" s="18">
        <f t="shared" si="26"/>
        <v>0</v>
      </c>
      <c r="K58" s="18">
        <f t="shared" si="27"/>
        <v>0</v>
      </c>
    </row>
    <row r="59" spans="1:11" ht="45">
      <c r="A59" s="11">
        <v>4</v>
      </c>
      <c r="B59" s="12" t="s">
        <v>68</v>
      </c>
      <c r="C59" s="11" t="s">
        <v>67</v>
      </c>
      <c r="D59" s="11">
        <v>40</v>
      </c>
      <c r="E59" s="18"/>
      <c r="F59" s="14"/>
      <c r="G59" s="18">
        <f t="shared" si="23"/>
        <v>0</v>
      </c>
      <c r="H59" s="18">
        <f t="shared" si="24"/>
        <v>0</v>
      </c>
      <c r="I59" s="18">
        <f t="shared" si="25"/>
        <v>0</v>
      </c>
      <c r="J59" s="18">
        <f t="shared" si="26"/>
        <v>0</v>
      </c>
      <c r="K59" s="18">
        <f t="shared" si="27"/>
        <v>0</v>
      </c>
    </row>
    <row r="60" spans="1:11" ht="45">
      <c r="A60" s="11">
        <v>5</v>
      </c>
      <c r="B60" s="12" t="s">
        <v>69</v>
      </c>
      <c r="C60" s="11" t="s">
        <v>14</v>
      </c>
      <c r="D60" s="11">
        <v>20</v>
      </c>
      <c r="E60" s="18"/>
      <c r="F60" s="14"/>
      <c r="G60" s="18">
        <f t="shared" si="23"/>
        <v>0</v>
      </c>
      <c r="H60" s="18">
        <f t="shared" si="24"/>
        <v>0</v>
      </c>
      <c r="I60" s="18">
        <f t="shared" si="25"/>
        <v>0</v>
      </c>
      <c r="J60" s="18">
        <f t="shared" si="26"/>
        <v>0</v>
      </c>
      <c r="K60" s="18">
        <f t="shared" si="27"/>
        <v>0</v>
      </c>
    </row>
    <row r="61" spans="1:11">
      <c r="A61" s="41" t="s">
        <v>16</v>
      </c>
      <c r="B61" s="42"/>
      <c r="C61" s="42"/>
      <c r="D61" s="42"/>
      <c r="E61" s="42"/>
      <c r="F61" s="42"/>
      <c r="G61" s="42"/>
      <c r="H61" s="43"/>
      <c r="I61" s="16">
        <f>SUM(I56:I60)</f>
        <v>0</v>
      </c>
      <c r="J61" s="16">
        <f t="shared" ref="J61:K61" si="28">SUM(J56:J60)</f>
        <v>0</v>
      </c>
      <c r="K61" s="16">
        <f t="shared" si="28"/>
        <v>0</v>
      </c>
    </row>
    <row r="62" spans="1:11">
      <c r="A62" s="40" t="s">
        <v>90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 ht="30.75" customHeight="1">
      <c r="A63" s="11">
        <v>1</v>
      </c>
      <c r="B63" s="12" t="s">
        <v>72</v>
      </c>
      <c r="C63" s="11" t="s">
        <v>14</v>
      </c>
      <c r="D63" s="11">
        <v>40</v>
      </c>
      <c r="E63" s="18"/>
      <c r="F63" s="14"/>
      <c r="G63" s="13">
        <f t="shared" ref="G63:G64" si="29">E63*F63</f>
        <v>0</v>
      </c>
      <c r="H63" s="13">
        <f t="shared" ref="H63:H64" si="30">E63+G63</f>
        <v>0</v>
      </c>
      <c r="I63" s="13">
        <f t="shared" ref="I63:I64" si="31">D63*E63</f>
        <v>0</v>
      </c>
      <c r="J63" s="13">
        <f t="shared" ref="J63:J64" si="32">I63*F63</f>
        <v>0</v>
      </c>
      <c r="K63" s="13">
        <f t="shared" ref="K63:K64" si="33">I63+J63</f>
        <v>0</v>
      </c>
    </row>
    <row r="64" spans="1:11" ht="20.25" customHeight="1">
      <c r="A64" s="11">
        <v>2</v>
      </c>
      <c r="B64" s="19" t="s">
        <v>71</v>
      </c>
      <c r="C64" s="11" t="s">
        <v>14</v>
      </c>
      <c r="D64" s="11">
        <v>20</v>
      </c>
      <c r="E64" s="18"/>
      <c r="F64" s="14"/>
      <c r="G64" s="13">
        <f t="shared" si="29"/>
        <v>0</v>
      </c>
      <c r="H64" s="13">
        <f t="shared" si="30"/>
        <v>0</v>
      </c>
      <c r="I64" s="13">
        <f t="shared" si="31"/>
        <v>0</v>
      </c>
      <c r="J64" s="13">
        <f t="shared" si="32"/>
        <v>0</v>
      </c>
      <c r="K64" s="13">
        <f t="shared" si="33"/>
        <v>0</v>
      </c>
    </row>
    <row r="65" spans="1:11">
      <c r="A65" s="41" t="s">
        <v>16</v>
      </c>
      <c r="B65" s="42"/>
      <c r="C65" s="42"/>
      <c r="D65" s="42"/>
      <c r="E65" s="42"/>
      <c r="F65" s="42"/>
      <c r="G65" s="42"/>
      <c r="H65" s="43"/>
      <c r="I65" s="16">
        <f>SUM(I63:I64)</f>
        <v>0</v>
      </c>
      <c r="J65" s="16">
        <f>SUM(J63:J64)</f>
        <v>0</v>
      </c>
      <c r="K65" s="16">
        <f>SUM(K63:K64)</f>
        <v>0</v>
      </c>
    </row>
    <row r="66" spans="1:11">
      <c r="A66" s="40" t="s">
        <v>91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ht="30">
      <c r="A67" s="11">
        <v>1</v>
      </c>
      <c r="B67" s="19" t="s">
        <v>86</v>
      </c>
      <c r="C67" s="11" t="s">
        <v>14</v>
      </c>
      <c r="D67" s="11">
        <v>50</v>
      </c>
      <c r="E67" s="18"/>
      <c r="F67" s="14"/>
      <c r="G67" s="18">
        <f>E67*F67</f>
        <v>0</v>
      </c>
      <c r="H67" s="18">
        <f>E67+G67</f>
        <v>0</v>
      </c>
      <c r="I67" s="18">
        <f>D67*E67</f>
        <v>0</v>
      </c>
      <c r="J67" s="18">
        <f>I67*F67</f>
        <v>0</v>
      </c>
      <c r="K67" s="18">
        <f>I67+J67</f>
        <v>0</v>
      </c>
    </row>
    <row r="68" spans="1:11" ht="30">
      <c r="A68" s="11">
        <v>2</v>
      </c>
      <c r="B68" s="19" t="s">
        <v>85</v>
      </c>
      <c r="C68" s="11" t="s">
        <v>14</v>
      </c>
      <c r="D68" s="11">
        <v>40</v>
      </c>
      <c r="E68" s="18"/>
      <c r="F68" s="14"/>
      <c r="G68" s="18">
        <f t="shared" ref="G68:G69" si="34">E68*F68</f>
        <v>0</v>
      </c>
      <c r="H68" s="18">
        <f t="shared" ref="H68:H69" si="35">E68+G68</f>
        <v>0</v>
      </c>
      <c r="I68" s="18">
        <f t="shared" ref="I68:I69" si="36">D68*E68</f>
        <v>0</v>
      </c>
      <c r="J68" s="18">
        <f t="shared" ref="J68:J69" si="37">I68*F68</f>
        <v>0</v>
      </c>
      <c r="K68" s="18">
        <f t="shared" ref="K68:K69" si="38">I68+J68</f>
        <v>0</v>
      </c>
    </row>
    <row r="69" spans="1:11" ht="30">
      <c r="A69" s="11">
        <v>3</v>
      </c>
      <c r="B69" s="19" t="s">
        <v>84</v>
      </c>
      <c r="C69" s="11" t="s">
        <v>14</v>
      </c>
      <c r="D69" s="11">
        <v>6</v>
      </c>
      <c r="E69" s="18"/>
      <c r="F69" s="14"/>
      <c r="G69" s="18">
        <f t="shared" si="34"/>
        <v>0</v>
      </c>
      <c r="H69" s="18">
        <f t="shared" si="35"/>
        <v>0</v>
      </c>
      <c r="I69" s="18">
        <f t="shared" si="36"/>
        <v>0</v>
      </c>
      <c r="J69" s="18">
        <f t="shared" si="37"/>
        <v>0</v>
      </c>
      <c r="K69" s="18">
        <f t="shared" si="38"/>
        <v>0</v>
      </c>
    </row>
    <row r="70" spans="1:11">
      <c r="A70" s="41" t="s">
        <v>16</v>
      </c>
      <c r="B70" s="42"/>
      <c r="C70" s="42"/>
      <c r="D70" s="42"/>
      <c r="E70" s="42"/>
      <c r="F70" s="42"/>
      <c r="G70" s="42"/>
      <c r="H70" s="43"/>
      <c r="I70" s="16">
        <f>SUM(I67:I69)</f>
        <v>0</v>
      </c>
      <c r="J70" s="16">
        <f t="shared" ref="J70:K70" si="39">SUM(J67:J69)</f>
        <v>0</v>
      </c>
      <c r="K70" s="16">
        <f t="shared" si="39"/>
        <v>0</v>
      </c>
    </row>
    <row r="71" spans="1:11">
      <c r="A71" s="40" t="s">
        <v>92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1" ht="45">
      <c r="A72" s="11">
        <v>1</v>
      </c>
      <c r="B72" s="12" t="s">
        <v>98</v>
      </c>
      <c r="C72" s="11" t="s">
        <v>14</v>
      </c>
      <c r="D72" s="11">
        <v>15</v>
      </c>
      <c r="E72" s="18"/>
      <c r="F72" s="14"/>
      <c r="G72" s="18">
        <f>E72*F72</f>
        <v>0</v>
      </c>
      <c r="H72" s="18">
        <f>E72+G72</f>
        <v>0</v>
      </c>
      <c r="I72" s="18">
        <f>D72*E72</f>
        <v>0</v>
      </c>
      <c r="J72" s="18">
        <f>I72*F72</f>
        <v>0</v>
      </c>
      <c r="K72" s="18">
        <f>I72+J72</f>
        <v>0</v>
      </c>
    </row>
    <row r="73" spans="1:11" ht="15.75" customHeight="1">
      <c r="A73" s="41" t="s">
        <v>16</v>
      </c>
      <c r="B73" s="42"/>
      <c r="C73" s="42"/>
      <c r="D73" s="42"/>
      <c r="E73" s="42"/>
      <c r="F73" s="42"/>
      <c r="G73" s="42"/>
      <c r="H73" s="43"/>
      <c r="I73" s="16">
        <f>SUM(I71:I72)</f>
        <v>0</v>
      </c>
      <c r="J73" s="16">
        <f>SUM(J71:J72)</f>
        <v>0</v>
      </c>
      <c r="K73" s="16">
        <f>SUM(K71:K72)</f>
        <v>0</v>
      </c>
    </row>
    <row r="74" spans="1:11">
      <c r="A74" s="40" t="s">
        <v>93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1" ht="30">
      <c r="A75" s="11">
        <v>1</v>
      </c>
      <c r="B75" s="12" t="s">
        <v>65</v>
      </c>
      <c r="C75" s="11" t="s">
        <v>14</v>
      </c>
      <c r="D75" s="11">
        <v>25</v>
      </c>
      <c r="E75" s="18"/>
      <c r="F75" s="14"/>
      <c r="G75" s="18">
        <f>E75*F75</f>
        <v>0</v>
      </c>
      <c r="H75" s="18">
        <f>E75+G75</f>
        <v>0</v>
      </c>
      <c r="I75" s="18">
        <f>D75*E75</f>
        <v>0</v>
      </c>
      <c r="J75" s="18">
        <f>I75*F75</f>
        <v>0</v>
      </c>
      <c r="K75" s="18">
        <f>I75+J75</f>
        <v>0</v>
      </c>
    </row>
    <row r="76" spans="1:11">
      <c r="A76" s="41" t="s">
        <v>16</v>
      </c>
      <c r="B76" s="42"/>
      <c r="C76" s="42"/>
      <c r="D76" s="42"/>
      <c r="E76" s="42"/>
      <c r="F76" s="42"/>
      <c r="G76" s="42"/>
      <c r="H76" s="43"/>
      <c r="I76" s="16">
        <f>SUM(I74:I75)</f>
        <v>0</v>
      </c>
      <c r="J76" s="16">
        <f>SUM(J74:J75)</f>
        <v>0</v>
      </c>
      <c r="K76" s="16">
        <f>SUM(K74:K75)</f>
        <v>0</v>
      </c>
    </row>
    <row r="77" spans="1:11">
      <c r="A77" s="40" t="s">
        <v>94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1:11" ht="45">
      <c r="A78" s="11">
        <v>1</v>
      </c>
      <c r="B78" s="12" t="s">
        <v>87</v>
      </c>
      <c r="C78" s="11" t="s">
        <v>83</v>
      </c>
      <c r="D78" s="26">
        <f>20*25*6</f>
        <v>3000</v>
      </c>
      <c r="E78" s="18"/>
      <c r="F78" s="14"/>
      <c r="G78" s="18">
        <f>E78*F78</f>
        <v>0</v>
      </c>
      <c r="H78" s="18">
        <f>E78+G78</f>
        <v>0</v>
      </c>
      <c r="I78" s="18">
        <f>D78*E78</f>
        <v>0</v>
      </c>
      <c r="J78" s="18">
        <f>I78*F78</f>
        <v>0</v>
      </c>
      <c r="K78" s="18">
        <f>I78+J78</f>
        <v>0</v>
      </c>
    </row>
    <row r="79" spans="1:11">
      <c r="A79" s="41" t="s">
        <v>16</v>
      </c>
      <c r="B79" s="42"/>
      <c r="C79" s="42"/>
      <c r="D79" s="42"/>
      <c r="E79" s="42"/>
      <c r="F79" s="42"/>
      <c r="G79" s="42"/>
      <c r="H79" s="43"/>
      <c r="I79" s="16">
        <f>SUM(I77:I78)</f>
        <v>0</v>
      </c>
      <c r="J79" s="16">
        <f>SUM(J77:J78)</f>
        <v>0</v>
      </c>
      <c r="K79" s="16">
        <f>SUM(K77:K78)</f>
        <v>0</v>
      </c>
    </row>
    <row r="80" spans="1:11">
      <c r="A80" s="40" t="s">
        <v>95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1:12" s="20" customFormat="1">
      <c r="A81" s="21">
        <v>1</v>
      </c>
      <c r="B81" s="30" t="s">
        <v>79</v>
      </c>
      <c r="C81" s="21" t="s">
        <v>14</v>
      </c>
      <c r="D81" s="21">
        <v>1</v>
      </c>
      <c r="E81" s="23"/>
      <c r="F81" s="22"/>
      <c r="G81" s="23">
        <f>E81*F81</f>
        <v>0</v>
      </c>
      <c r="H81" s="23">
        <f>E81+G81</f>
        <v>0</v>
      </c>
      <c r="I81" s="23">
        <f>D81*E81</f>
        <v>0</v>
      </c>
      <c r="J81" s="23">
        <f>I81*F81</f>
        <v>0</v>
      </c>
      <c r="K81" s="23">
        <f>I81+J81</f>
        <v>0</v>
      </c>
      <c r="L81" s="31"/>
    </row>
    <row r="82" spans="1:12" s="20" customFormat="1">
      <c r="A82" s="21">
        <v>2</v>
      </c>
      <c r="B82" s="30" t="s">
        <v>80</v>
      </c>
      <c r="C82" s="21" t="s">
        <v>14</v>
      </c>
      <c r="D82" s="21">
        <v>6</v>
      </c>
      <c r="E82" s="23"/>
      <c r="F82" s="22"/>
      <c r="G82" s="23">
        <f t="shared" ref="G82:G88" si="40">E82*F82</f>
        <v>0</v>
      </c>
      <c r="H82" s="23">
        <f t="shared" ref="H82:H90" si="41">E82+G82</f>
        <v>0</v>
      </c>
      <c r="I82" s="23">
        <f t="shared" ref="I82:I90" si="42">D82*E82</f>
        <v>0</v>
      </c>
      <c r="J82" s="23">
        <f t="shared" ref="J82:J90" si="43">I82*F82</f>
        <v>0</v>
      </c>
      <c r="K82" s="23">
        <f t="shared" ref="K82:K90" si="44">I82+J82</f>
        <v>0</v>
      </c>
      <c r="L82" s="31"/>
    </row>
    <row r="83" spans="1:12" s="20" customFormat="1">
      <c r="A83" s="21">
        <v>3</v>
      </c>
      <c r="B83" s="30" t="s">
        <v>81</v>
      </c>
      <c r="C83" s="21" t="s">
        <v>14</v>
      </c>
      <c r="D83" s="21">
        <v>5</v>
      </c>
      <c r="E83" s="23"/>
      <c r="F83" s="22"/>
      <c r="G83" s="23">
        <f t="shared" si="40"/>
        <v>0</v>
      </c>
      <c r="H83" s="23">
        <f t="shared" si="41"/>
        <v>0</v>
      </c>
      <c r="I83" s="23">
        <f t="shared" si="42"/>
        <v>0</v>
      </c>
      <c r="J83" s="23">
        <f t="shared" si="43"/>
        <v>0</v>
      </c>
      <c r="K83" s="23">
        <f t="shared" si="44"/>
        <v>0</v>
      </c>
      <c r="L83" s="31"/>
    </row>
    <row r="84" spans="1:12" s="20" customFormat="1">
      <c r="A84" s="21">
        <v>4</v>
      </c>
      <c r="B84" s="30" t="s">
        <v>77</v>
      </c>
      <c r="C84" s="21" t="s">
        <v>14</v>
      </c>
      <c r="D84" s="21">
        <v>5</v>
      </c>
      <c r="E84" s="23"/>
      <c r="F84" s="22"/>
      <c r="G84" s="23">
        <f t="shared" si="40"/>
        <v>0</v>
      </c>
      <c r="H84" s="23">
        <f t="shared" si="41"/>
        <v>0</v>
      </c>
      <c r="I84" s="23">
        <f t="shared" si="42"/>
        <v>0</v>
      </c>
      <c r="J84" s="23">
        <f t="shared" si="43"/>
        <v>0</v>
      </c>
      <c r="K84" s="23">
        <f t="shared" si="44"/>
        <v>0</v>
      </c>
      <c r="L84" s="31"/>
    </row>
    <row r="85" spans="1:12" s="20" customFormat="1">
      <c r="A85" s="21">
        <v>5</v>
      </c>
      <c r="B85" s="30" t="s">
        <v>78</v>
      </c>
      <c r="C85" s="21" t="s">
        <v>14</v>
      </c>
      <c r="D85" s="21">
        <v>2</v>
      </c>
      <c r="E85" s="23"/>
      <c r="F85" s="22"/>
      <c r="G85" s="23">
        <f t="shared" si="40"/>
        <v>0</v>
      </c>
      <c r="H85" s="23">
        <f t="shared" si="41"/>
        <v>0</v>
      </c>
      <c r="I85" s="23">
        <f t="shared" si="42"/>
        <v>0</v>
      </c>
      <c r="J85" s="23">
        <f t="shared" si="43"/>
        <v>0</v>
      </c>
      <c r="K85" s="23">
        <f t="shared" si="44"/>
        <v>0</v>
      </c>
      <c r="L85" s="31"/>
    </row>
    <row r="86" spans="1:12" s="20" customFormat="1" ht="70.5" customHeight="1">
      <c r="A86" s="21">
        <v>6</v>
      </c>
      <c r="B86" s="25" t="s">
        <v>74</v>
      </c>
      <c r="C86" s="21" t="s">
        <v>14</v>
      </c>
      <c r="D86" s="21">
        <v>2</v>
      </c>
      <c r="E86" s="23"/>
      <c r="F86" s="22"/>
      <c r="G86" s="23">
        <f t="shared" si="40"/>
        <v>0</v>
      </c>
      <c r="H86" s="23">
        <f t="shared" si="41"/>
        <v>0</v>
      </c>
      <c r="I86" s="23">
        <f t="shared" si="42"/>
        <v>0</v>
      </c>
      <c r="J86" s="23">
        <f t="shared" si="43"/>
        <v>0</v>
      </c>
      <c r="K86" s="23">
        <f t="shared" si="44"/>
        <v>0</v>
      </c>
      <c r="L86" s="31"/>
    </row>
    <row r="87" spans="1:12" s="20" customFormat="1" ht="45" customHeight="1">
      <c r="A87" s="21">
        <v>7</v>
      </c>
      <c r="B87" s="25" t="s">
        <v>76</v>
      </c>
      <c r="C87" s="21" t="s">
        <v>14</v>
      </c>
      <c r="D87" s="21">
        <v>5</v>
      </c>
      <c r="E87" s="23"/>
      <c r="F87" s="22"/>
      <c r="G87" s="23">
        <f t="shared" si="40"/>
        <v>0</v>
      </c>
      <c r="H87" s="23">
        <f t="shared" si="41"/>
        <v>0</v>
      </c>
      <c r="I87" s="23">
        <f t="shared" si="42"/>
        <v>0</v>
      </c>
      <c r="J87" s="23">
        <f t="shared" si="43"/>
        <v>0</v>
      </c>
      <c r="K87" s="23">
        <f t="shared" si="44"/>
        <v>0</v>
      </c>
      <c r="L87" s="31"/>
    </row>
    <row r="88" spans="1:12" s="20" customFormat="1" ht="45">
      <c r="A88" s="21">
        <v>8</v>
      </c>
      <c r="B88" s="25" t="s">
        <v>75</v>
      </c>
      <c r="C88" s="21" t="s">
        <v>14</v>
      </c>
      <c r="D88" s="21">
        <v>6</v>
      </c>
      <c r="E88" s="23"/>
      <c r="F88" s="22"/>
      <c r="G88" s="23">
        <f t="shared" si="40"/>
        <v>0</v>
      </c>
      <c r="H88" s="23">
        <f t="shared" si="41"/>
        <v>0</v>
      </c>
      <c r="I88" s="23">
        <f t="shared" si="42"/>
        <v>0</v>
      </c>
      <c r="J88" s="23">
        <f t="shared" si="43"/>
        <v>0</v>
      </c>
      <c r="K88" s="23">
        <f t="shared" si="44"/>
        <v>0</v>
      </c>
      <c r="L88" s="31"/>
    </row>
    <row r="89" spans="1:12" s="20" customFormat="1" ht="30">
      <c r="A89" s="21">
        <v>9</v>
      </c>
      <c r="B89" s="25" t="s">
        <v>73</v>
      </c>
      <c r="C89" s="21" t="s">
        <v>14</v>
      </c>
      <c r="D89" s="21">
        <v>9</v>
      </c>
      <c r="E89" s="23"/>
      <c r="F89" s="22"/>
      <c r="G89" s="23">
        <f>E89*F89</f>
        <v>0</v>
      </c>
      <c r="H89" s="23">
        <f t="shared" si="41"/>
        <v>0</v>
      </c>
      <c r="I89" s="23">
        <f t="shared" si="42"/>
        <v>0</v>
      </c>
      <c r="J89" s="23">
        <f t="shared" si="43"/>
        <v>0</v>
      </c>
      <c r="K89" s="23">
        <f t="shared" si="44"/>
        <v>0</v>
      </c>
      <c r="L89" s="31"/>
    </row>
    <row r="90" spans="1:12" s="20" customFormat="1" ht="75">
      <c r="A90" s="21">
        <v>10</v>
      </c>
      <c r="B90" s="25" t="s">
        <v>88</v>
      </c>
      <c r="C90" s="21" t="s">
        <v>14</v>
      </c>
      <c r="D90" s="21">
        <v>1</v>
      </c>
      <c r="E90" s="23"/>
      <c r="F90" s="22"/>
      <c r="G90" s="23">
        <f>E90*F90</f>
        <v>0</v>
      </c>
      <c r="H90" s="23">
        <f t="shared" si="41"/>
        <v>0</v>
      </c>
      <c r="I90" s="23">
        <f t="shared" si="42"/>
        <v>0</v>
      </c>
      <c r="J90" s="23">
        <f t="shared" si="43"/>
        <v>0</v>
      </c>
      <c r="K90" s="23">
        <f t="shared" si="44"/>
        <v>0</v>
      </c>
      <c r="L90" s="31"/>
    </row>
    <row r="91" spans="1:12">
      <c r="A91" s="41" t="s">
        <v>16</v>
      </c>
      <c r="B91" s="42"/>
      <c r="C91" s="42"/>
      <c r="D91" s="42"/>
      <c r="E91" s="42"/>
      <c r="F91" s="42"/>
      <c r="G91" s="42"/>
      <c r="H91" s="43"/>
      <c r="I91" s="24">
        <f>SUM(I81:I90)</f>
        <v>0</v>
      </c>
      <c r="J91" s="24">
        <f t="shared" ref="J91:K91" si="45">SUM(J81:J90)</f>
        <v>0</v>
      </c>
      <c r="K91" s="24">
        <f t="shared" si="45"/>
        <v>0</v>
      </c>
    </row>
    <row r="92" spans="1:12">
      <c r="A92" s="40" t="s">
        <v>99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1:12" ht="60">
      <c r="A93" s="11">
        <v>1</v>
      </c>
      <c r="B93" s="12" t="s">
        <v>100</v>
      </c>
      <c r="C93" s="11" t="s">
        <v>14</v>
      </c>
      <c r="D93" s="26">
        <v>2</v>
      </c>
      <c r="E93" s="18"/>
      <c r="F93" s="14"/>
      <c r="G93" s="18">
        <f>E93*F93</f>
        <v>0</v>
      </c>
      <c r="H93" s="18">
        <f>E93+G93</f>
        <v>0</v>
      </c>
      <c r="I93" s="18">
        <f>D93*E93</f>
        <v>0</v>
      </c>
      <c r="J93" s="18">
        <f>I93*F93</f>
        <v>0</v>
      </c>
      <c r="K93" s="18">
        <f>I93+J93</f>
        <v>0</v>
      </c>
    </row>
    <row r="94" spans="1:12">
      <c r="A94" s="41" t="s">
        <v>16</v>
      </c>
      <c r="B94" s="42"/>
      <c r="C94" s="42"/>
      <c r="D94" s="42"/>
      <c r="E94" s="42"/>
      <c r="F94" s="42"/>
      <c r="G94" s="42"/>
      <c r="H94" s="43"/>
      <c r="I94" s="16">
        <f>SUM(I92:I93)</f>
        <v>0</v>
      </c>
      <c r="J94" s="16">
        <f>SUM(J92:J93)</f>
        <v>0</v>
      </c>
      <c r="K94" s="16">
        <f>SUM(K92:K93)</f>
        <v>0</v>
      </c>
    </row>
    <row r="95" spans="1:12">
      <c r="A95" s="40" t="s">
        <v>101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1:12" ht="45">
      <c r="A96" s="11">
        <v>1</v>
      </c>
      <c r="B96" s="12" t="s">
        <v>102</v>
      </c>
      <c r="C96" s="11" t="s">
        <v>17</v>
      </c>
      <c r="D96" s="26">
        <v>4</v>
      </c>
      <c r="E96" s="18"/>
      <c r="F96" s="14"/>
      <c r="G96" s="18">
        <f>E96*F96</f>
        <v>0</v>
      </c>
      <c r="H96" s="18">
        <f>E96+G96</f>
        <v>0</v>
      </c>
      <c r="I96" s="18">
        <f>D96*E96</f>
        <v>0</v>
      </c>
      <c r="J96" s="18">
        <f>I96*F96</f>
        <v>0</v>
      </c>
      <c r="K96" s="18">
        <f>I96+J96</f>
        <v>0</v>
      </c>
    </row>
    <row r="97" spans="1:12" ht="45">
      <c r="A97" s="11">
        <v>2</v>
      </c>
      <c r="B97" s="12" t="s">
        <v>103</v>
      </c>
      <c r="C97" s="11" t="s">
        <v>14</v>
      </c>
      <c r="D97" s="26">
        <v>10</v>
      </c>
      <c r="E97" s="18"/>
      <c r="F97" s="14"/>
      <c r="G97" s="18">
        <f>E97*F97</f>
        <v>0</v>
      </c>
      <c r="H97" s="18">
        <f>E97+G97</f>
        <v>0</v>
      </c>
      <c r="I97" s="18">
        <f>D97*E97</f>
        <v>0</v>
      </c>
      <c r="J97" s="18">
        <f>I97*F97</f>
        <v>0</v>
      </c>
      <c r="K97" s="18">
        <f>I97+J97</f>
        <v>0</v>
      </c>
    </row>
    <row r="98" spans="1:12" ht="45">
      <c r="A98" s="11">
        <v>3</v>
      </c>
      <c r="B98" s="12" t="s">
        <v>104</v>
      </c>
      <c r="C98" s="11" t="s">
        <v>14</v>
      </c>
      <c r="D98" s="26">
        <v>10</v>
      </c>
      <c r="E98" s="18"/>
      <c r="F98" s="14"/>
      <c r="G98" s="18">
        <f t="shared" ref="G98:G104" si="46">E98*F98</f>
        <v>0</v>
      </c>
      <c r="H98" s="18">
        <f t="shared" ref="H98:H104" si="47">E98+G98</f>
        <v>0</v>
      </c>
      <c r="I98" s="18">
        <f t="shared" ref="I98:I104" si="48">D98*E98</f>
        <v>0</v>
      </c>
      <c r="J98" s="18">
        <f t="shared" ref="J98:J104" si="49">I98*F98</f>
        <v>0</v>
      </c>
      <c r="K98" s="18">
        <f t="shared" ref="K98:K104" si="50">I98+J98</f>
        <v>0</v>
      </c>
    </row>
    <row r="99" spans="1:12" ht="45">
      <c r="A99" s="11">
        <v>4</v>
      </c>
      <c r="B99" s="12" t="s">
        <v>105</v>
      </c>
      <c r="C99" s="11" t="s">
        <v>14</v>
      </c>
      <c r="D99" s="26">
        <v>8</v>
      </c>
      <c r="E99" s="18"/>
      <c r="F99" s="14"/>
      <c r="G99" s="18">
        <f t="shared" si="46"/>
        <v>0</v>
      </c>
      <c r="H99" s="18">
        <f t="shared" si="47"/>
        <v>0</v>
      </c>
      <c r="I99" s="18">
        <f t="shared" si="48"/>
        <v>0</v>
      </c>
      <c r="J99" s="18">
        <f t="shared" si="49"/>
        <v>0</v>
      </c>
      <c r="K99" s="18">
        <f t="shared" si="50"/>
        <v>0</v>
      </c>
    </row>
    <row r="100" spans="1:12" ht="45">
      <c r="A100" s="11">
        <v>5</v>
      </c>
      <c r="B100" s="12" t="s">
        <v>106</v>
      </c>
      <c r="C100" s="11" t="s">
        <v>14</v>
      </c>
      <c r="D100" s="26">
        <v>10</v>
      </c>
      <c r="E100" s="18"/>
      <c r="F100" s="14"/>
      <c r="G100" s="18">
        <f t="shared" si="46"/>
        <v>0</v>
      </c>
      <c r="H100" s="18">
        <f t="shared" si="47"/>
        <v>0</v>
      </c>
      <c r="I100" s="18">
        <f t="shared" si="48"/>
        <v>0</v>
      </c>
      <c r="J100" s="18">
        <f t="shared" si="49"/>
        <v>0</v>
      </c>
      <c r="K100" s="18">
        <f t="shared" si="50"/>
        <v>0</v>
      </c>
    </row>
    <row r="101" spans="1:12" ht="30">
      <c r="A101" s="11">
        <v>6</v>
      </c>
      <c r="B101" s="12" t="s">
        <v>107</v>
      </c>
      <c r="C101" s="11" t="s">
        <v>14</v>
      </c>
      <c r="D101" s="26">
        <v>25</v>
      </c>
      <c r="E101" s="18"/>
      <c r="F101" s="14"/>
      <c r="G101" s="18">
        <f t="shared" si="46"/>
        <v>0</v>
      </c>
      <c r="H101" s="18">
        <f t="shared" si="47"/>
        <v>0</v>
      </c>
      <c r="I101" s="18">
        <f t="shared" si="48"/>
        <v>0</v>
      </c>
      <c r="J101" s="18">
        <f t="shared" si="49"/>
        <v>0</v>
      </c>
      <c r="K101" s="18">
        <f t="shared" si="50"/>
        <v>0</v>
      </c>
    </row>
    <row r="102" spans="1:12" ht="45">
      <c r="A102" s="11">
        <v>7</v>
      </c>
      <c r="B102" s="12" t="s">
        <v>108</v>
      </c>
      <c r="C102" s="11" t="s">
        <v>14</v>
      </c>
      <c r="D102" s="26">
        <v>20</v>
      </c>
      <c r="E102" s="18"/>
      <c r="F102" s="14"/>
      <c r="G102" s="18">
        <f t="shared" si="46"/>
        <v>0</v>
      </c>
      <c r="H102" s="18">
        <f t="shared" si="47"/>
        <v>0</v>
      </c>
      <c r="I102" s="18">
        <f t="shared" si="48"/>
        <v>0</v>
      </c>
      <c r="J102" s="18">
        <f t="shared" si="49"/>
        <v>0</v>
      </c>
      <c r="K102" s="18">
        <f t="shared" si="50"/>
        <v>0</v>
      </c>
    </row>
    <row r="103" spans="1:12" ht="45">
      <c r="A103" s="32">
        <v>8</v>
      </c>
      <c r="B103" s="33" t="s">
        <v>109</v>
      </c>
      <c r="C103" s="32" t="s">
        <v>14</v>
      </c>
      <c r="D103" s="34">
        <v>38</v>
      </c>
      <c r="E103" s="35"/>
      <c r="F103" s="36"/>
      <c r="G103" s="35">
        <f t="shared" si="46"/>
        <v>0</v>
      </c>
      <c r="H103" s="35">
        <f t="shared" si="47"/>
        <v>0</v>
      </c>
      <c r="I103" s="35">
        <f t="shared" si="48"/>
        <v>0</v>
      </c>
      <c r="J103" s="35">
        <f t="shared" si="49"/>
        <v>0</v>
      </c>
      <c r="K103" s="35">
        <f t="shared" si="50"/>
        <v>0</v>
      </c>
    </row>
    <row r="104" spans="1:12" ht="45">
      <c r="A104" s="11">
        <v>9</v>
      </c>
      <c r="B104" s="12" t="s">
        <v>110</v>
      </c>
      <c r="C104" s="11" t="s">
        <v>14</v>
      </c>
      <c r="D104" s="26">
        <v>10</v>
      </c>
      <c r="E104" s="18"/>
      <c r="F104" s="14"/>
      <c r="G104" s="18">
        <f t="shared" si="46"/>
        <v>0</v>
      </c>
      <c r="H104" s="18">
        <f t="shared" si="47"/>
        <v>0</v>
      </c>
      <c r="I104" s="18">
        <f t="shared" si="48"/>
        <v>0</v>
      </c>
      <c r="J104" s="18">
        <f t="shared" si="49"/>
        <v>0</v>
      </c>
      <c r="K104" s="18">
        <f t="shared" si="50"/>
        <v>0</v>
      </c>
      <c r="L104" s="37"/>
    </row>
    <row r="105" spans="1:12">
      <c r="A105" s="45" t="s">
        <v>16</v>
      </c>
      <c r="B105" s="46"/>
      <c r="C105" s="46"/>
      <c r="D105" s="46"/>
      <c r="E105" s="46"/>
      <c r="F105" s="46"/>
      <c r="G105" s="46"/>
      <c r="H105" s="47"/>
      <c r="I105" s="38">
        <f>SUM(I96:I104)</f>
        <v>0</v>
      </c>
      <c r="J105" s="38">
        <f>SUM(J96:J104)</f>
        <v>0</v>
      </c>
      <c r="K105" s="38">
        <f>SUM(K96:K104)</f>
        <v>0</v>
      </c>
    </row>
  </sheetData>
  <mergeCells count="29">
    <mergeCell ref="A95:K95"/>
    <mergeCell ref="A105:H105"/>
    <mergeCell ref="A92:K92"/>
    <mergeCell ref="A94:H94"/>
    <mergeCell ref="A80:K80"/>
    <mergeCell ref="A91:H91"/>
    <mergeCell ref="A1:K1"/>
    <mergeCell ref="A5:K5"/>
    <mergeCell ref="A14:K14"/>
    <mergeCell ref="A17:K17"/>
    <mergeCell ref="A10:H10"/>
    <mergeCell ref="A11:K11"/>
    <mergeCell ref="A13:H13"/>
    <mergeCell ref="A77:K77"/>
    <mergeCell ref="A79:H79"/>
    <mergeCell ref="A16:H16"/>
    <mergeCell ref="A47:K47"/>
    <mergeCell ref="A54:H54"/>
    <mergeCell ref="A73:H73"/>
    <mergeCell ref="A74:K74"/>
    <mergeCell ref="A55:K55"/>
    <mergeCell ref="A61:H61"/>
    <mergeCell ref="A66:K66"/>
    <mergeCell ref="A62:K62"/>
    <mergeCell ref="A46:H46"/>
    <mergeCell ref="A76:H76"/>
    <mergeCell ref="A71:K71"/>
    <mergeCell ref="A65:H65"/>
    <mergeCell ref="A70:H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2025-08-20T12:09:39Z</dcterms:modified>
</cp:coreProperties>
</file>