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75" yWindow="-330" windowWidth="11910" windowHeight="12720"/>
  </bookViews>
  <sheets>
    <sheet name="Załącznik nr 2" sheetId="1" r:id="rId1"/>
  </sheets>
  <calcPr calcId="125725" iterateDelta="1E-4"/>
</workbook>
</file>

<file path=xl/calcChain.xml><?xml version="1.0" encoding="utf-8"?>
<calcChain xmlns="http://schemas.openxmlformats.org/spreadsheetml/2006/main">
  <c r="I100" i="1"/>
  <c r="J100"/>
  <c r="H100"/>
  <c r="G100"/>
  <c r="G128"/>
  <c r="H128" s="1"/>
  <c r="G118"/>
  <c r="H118" s="1"/>
  <c r="I118"/>
  <c r="G119"/>
  <c r="H119" s="1"/>
  <c r="I119"/>
  <c r="J119" s="1"/>
  <c r="K119" s="1"/>
  <c r="I114"/>
  <c r="J114" s="1"/>
  <c r="J115" s="1"/>
  <c r="G114"/>
  <c r="H114" s="1"/>
  <c r="G105"/>
  <c r="H105" s="1"/>
  <c r="I105"/>
  <c r="G104"/>
  <c r="G106"/>
  <c r="H106" s="1"/>
  <c r="I106"/>
  <c r="G107"/>
  <c r="H107" s="1"/>
  <c r="I107"/>
  <c r="J107" s="1"/>
  <c r="K107" s="1"/>
  <c r="G77"/>
  <c r="H77" s="1"/>
  <c r="I77"/>
  <c r="J77" s="1"/>
  <c r="K77" s="1"/>
  <c r="G68"/>
  <c r="H68" s="1"/>
  <c r="I68"/>
  <c r="J68" s="1"/>
  <c r="K68" s="1"/>
  <c r="G69"/>
  <c r="H69" s="1"/>
  <c r="I69"/>
  <c r="G70"/>
  <c r="H70" s="1"/>
  <c r="I70"/>
  <c r="G71"/>
  <c r="H71" s="1"/>
  <c r="I71"/>
  <c r="J71" s="1"/>
  <c r="K71" s="1"/>
  <c r="G72"/>
  <c r="H72" s="1"/>
  <c r="I72"/>
  <c r="G73"/>
  <c r="H73" s="1"/>
  <c r="I73"/>
  <c r="G74"/>
  <c r="H74" s="1"/>
  <c r="I74"/>
  <c r="G75"/>
  <c r="H75" s="1"/>
  <c r="I75"/>
  <c r="G76"/>
  <c r="H76" s="1"/>
  <c r="I76"/>
  <c r="J76" s="1"/>
  <c r="K76" s="1"/>
  <c r="G78"/>
  <c r="H78" s="1"/>
  <c r="I78"/>
  <c r="G79"/>
  <c r="H79" s="1"/>
  <c r="I79"/>
  <c r="K100" l="1"/>
  <c r="I115"/>
  <c r="I128"/>
  <c r="J128" s="1"/>
  <c r="J129" s="1"/>
  <c r="J118"/>
  <c r="K118" s="1"/>
  <c r="K114"/>
  <c r="K115" s="1"/>
  <c r="K105"/>
  <c r="J105"/>
  <c r="H104"/>
  <c r="I104"/>
  <c r="J106"/>
  <c r="K106" s="1"/>
  <c r="J69"/>
  <c r="K69" s="1"/>
  <c r="J73"/>
  <c r="K73" s="1"/>
  <c r="J79"/>
  <c r="K79" s="1"/>
  <c r="J70"/>
  <c r="K70" s="1"/>
  <c r="J75"/>
  <c r="K75" s="1"/>
  <c r="J72"/>
  <c r="K72" s="1"/>
  <c r="J78"/>
  <c r="K78" s="1"/>
  <c r="J74"/>
  <c r="K74" s="1"/>
  <c r="I129" l="1"/>
  <c r="K128"/>
  <c r="K129" s="1"/>
  <c r="J104"/>
  <c r="K104" l="1"/>
  <c r="G140"/>
  <c r="H140" s="1"/>
  <c r="I140"/>
  <c r="I132"/>
  <c r="J132" s="1"/>
  <c r="K132" s="1"/>
  <c r="I133"/>
  <c r="J133" s="1"/>
  <c r="K133" s="1"/>
  <c r="I134"/>
  <c r="I135"/>
  <c r="J135" s="1"/>
  <c r="K135" s="1"/>
  <c r="I136"/>
  <c r="I137"/>
  <c r="I138"/>
  <c r="I139"/>
  <c r="I131"/>
  <c r="G139"/>
  <c r="H139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1"/>
  <c r="H131" s="1"/>
  <c r="J131" l="1"/>
  <c r="J141" s="1"/>
  <c r="I141"/>
  <c r="J140"/>
  <c r="K140" s="1"/>
  <c r="K136"/>
  <c r="J138"/>
  <c r="K138" s="1"/>
  <c r="J136"/>
  <c r="J139"/>
  <c r="K139" s="1"/>
  <c r="J134"/>
  <c r="J137"/>
  <c r="K137" s="1"/>
  <c r="K131" l="1"/>
  <c r="K141" s="1"/>
  <c r="K134"/>
  <c r="G8"/>
  <c r="H8" s="1"/>
  <c r="I8"/>
  <c r="G9"/>
  <c r="H9" s="1"/>
  <c r="I9"/>
  <c r="J9" s="1"/>
  <c r="K9" s="1"/>
  <c r="G43"/>
  <c r="H43" s="1"/>
  <c r="G44"/>
  <c r="H44" s="1"/>
  <c r="G45"/>
  <c r="H45" s="1"/>
  <c r="I45"/>
  <c r="J45" s="1"/>
  <c r="K45" s="1"/>
  <c r="I42"/>
  <c r="G41"/>
  <c r="G40"/>
  <c r="H40" s="1"/>
  <c r="I40"/>
  <c r="J40" s="1"/>
  <c r="K40" s="1"/>
  <c r="G38"/>
  <c r="H38" s="1"/>
  <c r="I38"/>
  <c r="G39"/>
  <c r="H39" s="1"/>
  <c r="I39"/>
  <c r="G26"/>
  <c r="H26" s="1"/>
  <c r="I26"/>
  <c r="G27"/>
  <c r="H27" s="1"/>
  <c r="I27"/>
  <c r="J27" s="1"/>
  <c r="K27" s="1"/>
  <c r="I25"/>
  <c r="J25" s="1"/>
  <c r="K25" s="1"/>
  <c r="G25"/>
  <c r="H25" s="1"/>
  <c r="G32"/>
  <c r="H32" s="1"/>
  <c r="I32"/>
  <c r="J32" s="1"/>
  <c r="K32" s="1"/>
  <c r="G29"/>
  <c r="H29" s="1"/>
  <c r="I29"/>
  <c r="G35"/>
  <c r="H35" s="1"/>
  <c r="I35"/>
  <c r="J35" s="1"/>
  <c r="K35" s="1"/>
  <c r="G36"/>
  <c r="H36" s="1"/>
  <c r="I36"/>
  <c r="G37"/>
  <c r="H37" s="1"/>
  <c r="I37"/>
  <c r="I41" l="1"/>
  <c r="J41" s="1"/>
  <c r="K41" s="1"/>
  <c r="H41"/>
  <c r="J8"/>
  <c r="K8" s="1"/>
  <c r="I43"/>
  <c r="J43" s="1"/>
  <c r="K43" s="1"/>
  <c r="I44"/>
  <c r="J44" s="1"/>
  <c r="K44" s="1"/>
  <c r="J42"/>
  <c r="K42" s="1"/>
  <c r="G42"/>
  <c r="H42" s="1"/>
  <c r="J39"/>
  <c r="K39" s="1"/>
  <c r="J38"/>
  <c r="K38" s="1"/>
  <c r="J26"/>
  <c r="K26" s="1"/>
  <c r="J29"/>
  <c r="K29" s="1"/>
  <c r="J37"/>
  <c r="K37" s="1"/>
  <c r="J36"/>
  <c r="K36" s="1"/>
  <c r="G19"/>
  <c r="H19" s="1"/>
  <c r="I19"/>
  <c r="G20"/>
  <c r="H20" s="1"/>
  <c r="I20"/>
  <c r="J20" s="1"/>
  <c r="K20" s="1"/>
  <c r="G21"/>
  <c r="H21" s="1"/>
  <c r="I21"/>
  <c r="G22"/>
  <c r="H22" s="1"/>
  <c r="I22"/>
  <c r="G23"/>
  <c r="H23" s="1"/>
  <c r="I23"/>
  <c r="G24"/>
  <c r="H24" s="1"/>
  <c r="I24"/>
  <c r="G28"/>
  <c r="H28" s="1"/>
  <c r="I28"/>
  <c r="G30"/>
  <c r="H30" s="1"/>
  <c r="I30"/>
  <c r="G31"/>
  <c r="H31" s="1"/>
  <c r="I31"/>
  <c r="G33"/>
  <c r="H33" s="1"/>
  <c r="I33"/>
  <c r="J33" s="1"/>
  <c r="K33" s="1"/>
  <c r="G34"/>
  <c r="H34" s="1"/>
  <c r="I34"/>
  <c r="I54"/>
  <c r="J54" s="1"/>
  <c r="G54"/>
  <c r="H54" s="1"/>
  <c r="G53"/>
  <c r="H53" s="1"/>
  <c r="I53"/>
  <c r="G61"/>
  <c r="H61" s="1"/>
  <c r="I61"/>
  <c r="G60"/>
  <c r="H60" s="1"/>
  <c r="I60"/>
  <c r="G62"/>
  <c r="H62" s="1"/>
  <c r="I62"/>
  <c r="J62" s="1"/>
  <c r="K62" s="1"/>
  <c r="G63"/>
  <c r="H63" s="1"/>
  <c r="I63"/>
  <c r="G64"/>
  <c r="H64" s="1"/>
  <c r="I64"/>
  <c r="J64" s="1"/>
  <c r="K64" s="1"/>
  <c r="I55"/>
  <c r="I56"/>
  <c r="J56" s="1"/>
  <c r="K56" s="1"/>
  <c r="G49"/>
  <c r="H49" s="1"/>
  <c r="I49"/>
  <c r="G50"/>
  <c r="H50" s="1"/>
  <c r="I50"/>
  <c r="J50" s="1"/>
  <c r="K50" s="1"/>
  <c r="G51"/>
  <c r="H51" s="1"/>
  <c r="I51"/>
  <c r="J51" s="1"/>
  <c r="K51" s="1"/>
  <c r="G52"/>
  <c r="H52" s="1"/>
  <c r="I52"/>
  <c r="I87"/>
  <c r="G83"/>
  <c r="I84"/>
  <c r="J84" s="1"/>
  <c r="I85"/>
  <c r="G84"/>
  <c r="H84" s="1"/>
  <c r="G85"/>
  <c r="H85" s="1"/>
  <c r="J92"/>
  <c r="K92" s="1"/>
  <c r="I91"/>
  <c r="J91" s="1"/>
  <c r="I92"/>
  <c r="I93"/>
  <c r="J93" s="1"/>
  <c r="I94"/>
  <c r="J94" s="1"/>
  <c r="K94" s="1"/>
  <c r="I95"/>
  <c r="I96"/>
  <c r="G92"/>
  <c r="H92" s="1"/>
  <c r="G93"/>
  <c r="H93" s="1"/>
  <c r="G94"/>
  <c r="H94" s="1"/>
  <c r="G95"/>
  <c r="H95" s="1"/>
  <c r="G96"/>
  <c r="H96" s="1"/>
  <c r="I90"/>
  <c r="G90"/>
  <c r="H90" s="1"/>
  <c r="I125"/>
  <c r="J125" s="1"/>
  <c r="G125"/>
  <c r="H125" s="1"/>
  <c r="I122"/>
  <c r="I123" s="1"/>
  <c r="G122"/>
  <c r="H122" s="1"/>
  <c r="I117"/>
  <c r="G117"/>
  <c r="H117" s="1"/>
  <c r="I103"/>
  <c r="I108" s="1"/>
  <c r="G103"/>
  <c r="H103" s="1"/>
  <c r="I99"/>
  <c r="I101" s="1"/>
  <c r="G99"/>
  <c r="H99" s="1"/>
  <c r="I59"/>
  <c r="G59"/>
  <c r="H59" s="1"/>
  <c r="J117" l="1"/>
  <c r="I120"/>
  <c r="I97"/>
  <c r="J59"/>
  <c r="I65"/>
  <c r="J103"/>
  <c r="J108" s="1"/>
  <c r="J99"/>
  <c r="J101" s="1"/>
  <c r="K91"/>
  <c r="J122"/>
  <c r="J123" s="1"/>
  <c r="J28"/>
  <c r="J22"/>
  <c r="K22" s="1"/>
  <c r="J31"/>
  <c r="K31" s="1"/>
  <c r="J19"/>
  <c r="J24"/>
  <c r="K24" s="1"/>
  <c r="J34"/>
  <c r="K34" s="1"/>
  <c r="J21"/>
  <c r="K21" s="1"/>
  <c r="J30"/>
  <c r="K30" s="1"/>
  <c r="J23"/>
  <c r="K23" s="1"/>
  <c r="K54"/>
  <c r="J53"/>
  <c r="K53" s="1"/>
  <c r="I126"/>
  <c r="J61"/>
  <c r="K61" s="1"/>
  <c r="J60"/>
  <c r="K60" s="1"/>
  <c r="J63"/>
  <c r="K63" s="1"/>
  <c r="G55"/>
  <c r="H55" s="1"/>
  <c r="G56"/>
  <c r="H56" s="1"/>
  <c r="J55"/>
  <c r="K55" s="1"/>
  <c r="J52"/>
  <c r="K52" s="1"/>
  <c r="J49"/>
  <c r="K49" s="1"/>
  <c r="G87"/>
  <c r="H87" s="1"/>
  <c r="H83"/>
  <c r="I83"/>
  <c r="J83" s="1"/>
  <c r="K83" s="1"/>
  <c r="I86"/>
  <c r="J86" s="1"/>
  <c r="G86"/>
  <c r="H86" s="1"/>
  <c r="K84"/>
  <c r="J87"/>
  <c r="K87" s="1"/>
  <c r="J85"/>
  <c r="K85" s="1"/>
  <c r="J96"/>
  <c r="K96" s="1"/>
  <c r="J95"/>
  <c r="K95" s="1"/>
  <c r="K93"/>
  <c r="G91"/>
  <c r="H91" s="1"/>
  <c r="J90"/>
  <c r="K125"/>
  <c r="K126" s="1"/>
  <c r="J126"/>
  <c r="K117" l="1"/>
  <c r="K120" s="1"/>
  <c r="J120"/>
  <c r="K90"/>
  <c r="K97" s="1"/>
  <c r="J97"/>
  <c r="K59"/>
  <c r="K65" s="1"/>
  <c r="J65"/>
  <c r="K103"/>
  <c r="K108" s="1"/>
  <c r="K99"/>
  <c r="K101" s="1"/>
  <c r="K19"/>
  <c r="K122"/>
  <c r="K123" s="1"/>
  <c r="K28"/>
  <c r="K86"/>
  <c r="I111" l="1"/>
  <c r="J111" s="1"/>
  <c r="K111" s="1"/>
  <c r="G111"/>
  <c r="H111" s="1"/>
  <c r="I110"/>
  <c r="G110"/>
  <c r="H110" s="1"/>
  <c r="I18"/>
  <c r="I46" s="1"/>
  <c r="G18"/>
  <c r="H18" s="1"/>
  <c r="G15"/>
  <c r="H15" s="1"/>
  <c r="I82"/>
  <c r="I88" s="1"/>
  <c r="G82"/>
  <c r="H82" s="1"/>
  <c r="I67"/>
  <c r="I80" s="1"/>
  <c r="G67"/>
  <c r="H67" s="1"/>
  <c r="I48"/>
  <c r="I57" s="1"/>
  <c r="G48"/>
  <c r="H48" s="1"/>
  <c r="I15"/>
  <c r="I16" s="1"/>
  <c r="G12"/>
  <c r="H12" s="1"/>
  <c r="I12"/>
  <c r="I7"/>
  <c r="J7" s="1"/>
  <c r="G7"/>
  <c r="H7" s="1"/>
  <c r="I6"/>
  <c r="G6"/>
  <c r="H6" s="1"/>
  <c r="I112" l="1"/>
  <c r="J6"/>
  <c r="J10" s="1"/>
  <c r="I10"/>
  <c r="J18"/>
  <c r="J46" s="1"/>
  <c r="J67"/>
  <c r="J80" s="1"/>
  <c r="J15"/>
  <c r="J110"/>
  <c r="J112" s="1"/>
  <c r="J48"/>
  <c r="J57" s="1"/>
  <c r="J82"/>
  <c r="J88" s="1"/>
  <c r="J12"/>
  <c r="K12" s="1"/>
  <c r="I13"/>
  <c r="K7"/>
  <c r="J145" l="1"/>
  <c r="I145"/>
  <c r="K6"/>
  <c r="K10" s="1"/>
  <c r="K15"/>
  <c r="K16" s="1"/>
  <c r="J16"/>
  <c r="K18"/>
  <c r="K46" s="1"/>
  <c r="K67"/>
  <c r="K80" s="1"/>
  <c r="K82"/>
  <c r="K88" s="1"/>
  <c r="K48"/>
  <c r="K57" s="1"/>
  <c r="K110"/>
  <c r="K112" s="1"/>
  <c r="J13"/>
  <c r="K13"/>
  <c r="K145" l="1"/>
</calcChain>
</file>

<file path=xl/sharedStrings.xml><?xml version="1.0" encoding="utf-8"?>
<sst xmlns="http://schemas.openxmlformats.org/spreadsheetml/2006/main" count="265" uniqueCount="147">
  <si>
    <t xml:space="preserve">FORMULARZ CENOWY </t>
  </si>
  <si>
    <t>L.p.</t>
  </si>
  <si>
    <t>Opis przedmiotu zamówienia</t>
  </si>
  <si>
    <t>j.m.</t>
  </si>
  <si>
    <t>Cena j. netto</t>
  </si>
  <si>
    <t>VAT %</t>
  </si>
  <si>
    <t>Kwota j. VAT</t>
  </si>
  <si>
    <t>Cena j. brutto</t>
  </si>
  <si>
    <t xml:space="preserve">wartość netto                </t>
  </si>
  <si>
    <t xml:space="preserve">kwota  VAT                </t>
  </si>
  <si>
    <t xml:space="preserve">wartość brutto                      </t>
  </si>
  <si>
    <t>x</t>
  </si>
  <si>
    <t xml:space="preserve">Ilość </t>
  </si>
  <si>
    <t>1.</t>
  </si>
  <si>
    <t>szt</t>
  </si>
  <si>
    <t>2.</t>
  </si>
  <si>
    <t>Suma</t>
  </si>
  <si>
    <t>kpl</t>
  </si>
  <si>
    <t>(5x6)</t>
  </si>
  <si>
    <t>(5+7)</t>
  </si>
  <si>
    <t>(4x5)</t>
  </si>
  <si>
    <t>(9x6)</t>
  </si>
  <si>
    <t>(9+10)</t>
  </si>
  <si>
    <t>Zadanie 2 Ocet</t>
  </si>
  <si>
    <t xml:space="preserve"> Suma</t>
  </si>
  <si>
    <t xml:space="preserve">Zadanie 3 Czajnik bezprzewodowy </t>
  </si>
  <si>
    <t>Zadanie 10 Pokrowiec i wieszak na odzież  - depozyt pacjenta</t>
  </si>
  <si>
    <t xml:space="preserve">Bezpyłowe worki z filtrem HEPA </t>
  </si>
  <si>
    <t>Dysza szczelinowa 32/38</t>
  </si>
  <si>
    <t>Dysza do kurzu 32/38</t>
  </si>
  <si>
    <t>Uniwersalna dysza ssąca 32 mm</t>
  </si>
  <si>
    <t>Uniwersalna dysza ssąca ultra płaska 32 mm</t>
  </si>
  <si>
    <t>Rura teleskopowa 32 mm</t>
  </si>
  <si>
    <t>Ssawa okrągła z włosiem 36 mm</t>
  </si>
  <si>
    <t>Ssawa podłogowa z włosiem 36 mm sucho/mokro</t>
  </si>
  <si>
    <t xml:space="preserve">Ssawa szczelinowa </t>
  </si>
  <si>
    <t xml:space="preserve">Wąż ssący, elastyczny z mufą </t>
  </si>
  <si>
    <t xml:space="preserve">Wąż ssący, elastyczny z mufą 2,5 m </t>
  </si>
  <si>
    <t>Pokrywa do pojemnika hermetycznego 20l TTS</t>
  </si>
  <si>
    <t>Uchwyt zaciskowy do mopa na wózek</t>
  </si>
  <si>
    <t xml:space="preserve">Uchwyt do zawieszenia na wózku serwisowym </t>
  </si>
  <si>
    <t xml:space="preserve">Zaczep szczotki do wózka </t>
  </si>
  <si>
    <t>Zapinka worka</t>
  </si>
  <si>
    <t>Pokrywki do wiadra 6 l Splast w kolorze czerwonym, niebieskim, zielonym, żółtym</t>
  </si>
  <si>
    <t xml:space="preserve">Uchwyt do sztyla Splast </t>
  </si>
  <si>
    <t xml:space="preserve">Pokrywa do wiadra 4l TTS </t>
  </si>
  <si>
    <t xml:space="preserve">Wiadro 4l TTS w kolorach żółty, niebieski, czerwony, zielony </t>
  </si>
  <si>
    <t xml:space="preserve">Wiadro 6l Splast w kolorach żółty, niebieski, czerwony, zielony </t>
  </si>
  <si>
    <t xml:space="preserve">Pojemnik do nasączania mopów Splast  poj </t>
  </si>
  <si>
    <t xml:space="preserve">Pojemnik hermetyczny 20l TTS w kolorze </t>
  </si>
  <si>
    <t xml:space="preserve">Pokrywa  120L </t>
  </si>
  <si>
    <t>Mikrofibra do packi 30 cm - wkład wykonany z gładkiej mikrofazy (mikrofibry-mikrowłókno wielokrotnego użytku) mocowany na rzep do packi. Do czyszczenia na wilgotno powierzchni szklanych, płytek ściennych, stali nierdzewnej</t>
  </si>
  <si>
    <t xml:space="preserve">Zapasowe ostrze do skrobaka </t>
  </si>
  <si>
    <t xml:space="preserve">Kieszonkowy skrobak z małym uchwytem do czyszczenia szyb i innych powierzchni. Wykonany ze stali z chowanym ostrzem, które można wymienić. </t>
  </si>
  <si>
    <t>Potykacz-tablica ostrzegawcza z napisem w języku polskim uwaga ślisko mokra podloga</t>
  </si>
  <si>
    <t>Rama adaptacyjna do uchwytu worka 2x70l</t>
  </si>
  <si>
    <t xml:space="preserve">Zawleczka do stelaży blokująca kij </t>
  </si>
  <si>
    <t>Szczotka wygięta na kij teleskopowy</t>
  </si>
  <si>
    <t>Szczotka do pajęczyn na kij teleskopowy</t>
  </si>
  <si>
    <t>Kij teleskopowy z redukcją max długość do 6 m</t>
  </si>
  <si>
    <t>Wiadro plastikowe z pokrywą o poj. 10l</t>
  </si>
  <si>
    <t xml:space="preserve">Przepychacz do WC w całości wykonany z tworzywa sztucznego </t>
  </si>
  <si>
    <t>Szczotka do WC w całości wykonana z tworzywa sztucznego , kolor biały i czarny</t>
  </si>
  <si>
    <t>Mikrofibra do packi 40 cm - wkład wykonany z gładkiej mikrofazy (mikrofibry-mikrowłókno wielokrotnego użytku) mocowany na rzep do packi. Do czyszczenia na wilgotno powierzchni szklanych, płytek ściennych, stali nierdzewnej</t>
  </si>
  <si>
    <t>Ściągacz do zagarniania nadmiaru wody i zabrudzeń z powierzchni podłóg. Wykonany ze wzmocnioniego tworzywa sztucznego-polipropylenu. Składa się z listwy oraz uchwytu, do którego przymocowania jest gąbczasta guma, która dopasowuje się do powierzchni podług. Maksymalna długość ściągaczki 55 cm. Ściągaczka w komplecie z kijem aluminiowym o dłgości co najmniej 140 cm, zakończony rękojęścią.</t>
  </si>
  <si>
    <t>Zbierak wody do szyb z wymienną gumą, ze stali nierdzewnej. Szerokość listwy zbierającej 45 cm.</t>
  </si>
  <si>
    <t>Wymienna guma do zbieraka szerokość listwy 45 cm.</t>
  </si>
  <si>
    <t>Preparat typu Melt do odblokowywania zatkanych rur kanalizacyjnych. Odblokowuje zupełnie zatkane rury.Nie powoduje korozji, nie niszczy tworzyw sztucznych, metalu, stali, PVC, ołowiu, gumowych uszczelnień, uszczelek, pojemność co najmniej 750 ml.</t>
  </si>
  <si>
    <t>Packa 30 cm wykonana z wytrzymałego tworzywa sztucznego z mocowaniem wkładów na rzep</t>
  </si>
  <si>
    <t>Packa 40 cm wykonana z wytrzymałego tworzywa sztucznego z mocowaniem wkładów na rzep</t>
  </si>
  <si>
    <t>Komplet 2 rur ssących 36 mm dł. 2 x  500 mm</t>
  </si>
  <si>
    <t>Bezpyłowe worki z filtrem HEPA</t>
  </si>
  <si>
    <t xml:space="preserve">Zbierak wody do szyb z wymienną gumą, ze stali nierdzewnej. Szerokość listwy zbierającej 25 cm. </t>
  </si>
  <si>
    <t>Wymienna guma do zbieraka szerokość listwy 25 cm</t>
  </si>
  <si>
    <t>Szczotka miotełka do kurzu. Kij teleskopowy wykonany ze stali nierdzewnej i tworzywa sztucznego. Giętka szczotka okrągła z możliwością rotacji 360°. Zdejmowana końcówka szczotki wykonana z mikrofibry. Długość uchwytu ze szczotką w zakresie 77-280 cm.</t>
  </si>
  <si>
    <t>Szczotka z gęstym włosiem do czyszczenia kaloryferów, średnica 5 cm, długość elemetu czyszczącego 60 cm, długość całej szczotki 75 cm</t>
  </si>
  <si>
    <t>Zestaw "Leniuch" miotła na kiju i szufelka wykończona gumą z zamykaną pokrywą. Zestaw wykonany z metalu i tworzywa sztucznego przeznaczony  do zamiatania i zbierania śmieci w pomieszczeniach i na zewnątrz.</t>
  </si>
  <si>
    <t>Zmiotka z gumowanego włosia z szufelką podumowaną typu zmiotka gumowa z szufelką YORK BACTERIA STOP.</t>
  </si>
  <si>
    <t>Miotła z gumowanym włosiem typu miotła gumowa YORK BACTERIA STOP, w zestawie z kijem teleskopowym.</t>
  </si>
  <si>
    <t xml:space="preserve">Zadanie 4 Pozostały gospodarczy asortyment do sprzątania </t>
  </si>
  <si>
    <t>Pad do docierki z melaniny o wymiarze 25 x 11 cm</t>
  </si>
  <si>
    <t>Pad do docierki 25 x 11 cm</t>
  </si>
  <si>
    <t>Uchwyt do padów ręcznych o wymiarze 25 x 11 cm na kij</t>
  </si>
  <si>
    <t>Odkamieniacz do czajnika o szybkim działaniu w proszku, opakowanie maksymalnie 20 g</t>
  </si>
  <si>
    <t>Ocet spirytusowy 10% w plastikowej butelce o pojemności 1l.</t>
  </si>
  <si>
    <t>Paleta z tworzywa sztucznego pełna na płozoch z powierzchnią antypośligową, rozmiar (dł. x szer. x wys.) 1200 x 800 x 1500 mm. Dopuszczona do stosowania w przemyśle farmaceutycznym. Dopuszczalne obciążenie statyczne na płaskim podłożu do 5000 kg.</t>
  </si>
  <si>
    <t>Półpaleta z tworzywa sztucznego pełna na płozoch z powierzchnią antypośligową, rozmiar (dł. x szer. x wys.) 800 x 600 x 1500 mm. Dopuszczona do stosowania w przemyśle farmaceutycznym. Dopuszczalne obciążenie statyczne na płaskim podłożu do 5000 kg.</t>
  </si>
  <si>
    <t>Pojemnik kurierski kurierski z pokrywą zamykaną na zatrzaski z możłiwością plombowania o pojemności 49 l</t>
  </si>
  <si>
    <t>Pojemnik kurierski kurierski z pokrywą zamykaną na zatrzaski z możłiwością plombowania o pojemności 16 l</t>
  </si>
  <si>
    <t>Dozownik z tworzywa sztucznego do butelek pojemności 500ml typu uchwyt z hakiem na łóżko szpitalne ECOLAB</t>
  </si>
  <si>
    <t xml:space="preserve">Zadanie 15 Wycieraczka pod dozownik </t>
  </si>
  <si>
    <t>Zadanie 16 Dozownik</t>
  </si>
  <si>
    <t xml:space="preserve">Zadanie 18  Pozostały asotyment biurowy </t>
  </si>
  <si>
    <t>Pad z melaminy snow 15"/380 mm</t>
  </si>
  <si>
    <t>Pad z melaminy snow 16"/405 mm</t>
  </si>
  <si>
    <t>Pad z melaminy snow 17"/430 mm</t>
  </si>
  <si>
    <t>Guma zbierająca poliuretanowa do Taski Swingo 755, przód i tył</t>
  </si>
  <si>
    <t>Guma zbierająca poliuretanowa do Taski Swingo 4000, przód i tył</t>
  </si>
  <si>
    <t>Guma ssawy naturalna czerwona do maszyny Cleanfix Sauber RA605 przód i tył</t>
  </si>
  <si>
    <t>Guma ssawy naturalna czerwona do maszyny Cleanfix Sauber RA800 przód i tył</t>
  </si>
  <si>
    <t>Uniwerslana taśma naprawcza "Duct Tape" srebrna. Wszechstronna taśma klejąca, wykonana z warstwy tkaniny poliestrowej pokrytej foliową powłoką orazmocnym klejem na bazie kauczuku. Odporna na rozerwanie i rozciąganie, wodoszczelna, odporna na temperaturę w zakresie od -10°C do + 60°C. Szerokość 48 mm, długość rolki 50 m.</t>
  </si>
  <si>
    <t>op</t>
  </si>
  <si>
    <t xml:space="preserve">Trytyki - opaski zaciskowe w rozmiarze szerokość 3,6 mm długość 300 mm w kolorze białym i czarnym. Wykonane z nylonu. Mechanizm blokujący zintegrowany z końcówką opaski - raz zaciśnięta nie cofa się bez przecięcia. Standard. Opkaowanie 100 szt </t>
  </si>
  <si>
    <t xml:space="preserve">Trytyki - opaski zaciskowe w rozmiarze szerokość 3,6 mm długość 140 mm w kolorze białym i czarnym. Wykonane z nylonu. Mechanizm blokujący zintegrowany z końcówką opaski - raz zaciśnięta nie cofa się bez przecięcia. Standard. Opkaowanie 100 szt </t>
  </si>
  <si>
    <t xml:space="preserve">Taśma samoprzylepna oznaczeniowa żółto-czarna Odporna na ścieranie, rozciąganie, wilgoć, promieniowanie UV i zmienne temperatury. Rozmiar szerokość co najmniej 48 mm długość 50m </t>
  </si>
  <si>
    <t>Siłownik do fotela biurowego obrotowego 235 mm, klasa 4, obciążenie do 150 kg</t>
  </si>
  <si>
    <t>Podłokietnik typu podłkoietnik Golf do krzeseł i foteli wykonany z tworzywa sztucznego, rozstaw otworów montażowych 55 x 55 mm.</t>
  </si>
  <si>
    <t>Rama zatrzaskowa A4. Ochronna folia antyrefleksyjna z filtrem UV. Konstrukcja aluminiowy profil, anodowane na srebrno. Zaokrąglone narożniki.</t>
  </si>
  <si>
    <t>Gilotyna - precyzyjne urządzenie do cięcia paieru w formacie do A3. Wyposażona w stabilną, metalową podstawę pokrytą siatką pomocniczą z oznaczeniami formatów (A3, A4, A5, itp.) oraz ostrze ze stali hartowanej. Pojemność cięcia do 10 arkuszy paieru (80g/m²) jednoczenie. Antypoślizgowe nóżki, osłona ostra i blokada zwiększająca bezpieczeństwo użytkowania.</t>
  </si>
  <si>
    <t>Zestaw co najmniej 5 modułowych pojemników przystosowanych do mocowania na ścianie na ulotki w formacie A4. Orientacja pozioma. Wykonane w całości z tworzywa sztucznego w kolorze transparentnym.</t>
  </si>
  <si>
    <t>Zestaw co najmniej 3 modułowych pojemników przystosowanych do mocowania na ścianie na ulotki w formacie A4. Orientacja pozioma. Wykonane w całości z tworzywa sztucznego w kolorze transparentnym.</t>
  </si>
  <si>
    <t>Tablica korkowa 90x60 cm, standard</t>
  </si>
  <si>
    <t>Tablica korkowa 120x100 cm, standard</t>
  </si>
  <si>
    <t>Tablica suchościeralna magnetyczna biała  180x90 cm, standard</t>
  </si>
  <si>
    <t>Tablica suchościeralna magnetyczna biała  120x90 cm, standard</t>
  </si>
  <si>
    <t>Tablica suchościeralna magnetyczna biała  70x50 cm, standard</t>
  </si>
  <si>
    <t>m</t>
  </si>
  <si>
    <t>Taśma bawełniana jodełka szerokość 10mm</t>
  </si>
  <si>
    <t xml:space="preserve">Pad z melaminy snow 12"/305 mm, </t>
  </si>
  <si>
    <t xml:space="preserve">Taśma samoprzylepna oznaczeniowa czerwono-białaa Odporna na ścieranie, rozciąganie, wilgoć, promieniowanie UV i zmienne temperatury. Rozmiar szerokość co najmniej 48 mm długość 50m </t>
  </si>
  <si>
    <t>Zadanie 17 Sól tabletkowana</t>
  </si>
  <si>
    <t>kg</t>
  </si>
  <si>
    <t>Listwa zasilająca z uziemnienim oraz włącznikiem o długości przewodu 500 cm, co najnmniej 4 gniazda, kolor czarny. Przekrój przewodu 3 x 1,5 mm². Certyfikat CE</t>
  </si>
  <si>
    <t>Listwa zasilająca z uziemnienim oraz włącznikiem o długości przewodu 300 cm, co najnmniej 4 gniazda, kolor czarny. Przekrój przewodu 3 x 1,5 mm². Certyfikat CE</t>
  </si>
  <si>
    <t>Listwa zasilająca z uziemnienim oraz włącznikiem o długości przewodu 150 cm, co najnmniej 4 gniazda, kolor czarny. Przekrój przewodu 3 x 1,5 mm². Certyfikat CE</t>
  </si>
  <si>
    <t xml:space="preserve">Sól tabletkowana do zmiękczaczy wody, skład surowcowy chlorek sodu,  bez zapachu, o słonym smaku , bez oznak szlamowania podczs rozpuszczania w wodzie, rozpuszczają się równomiernie, bez rozpadu na pojedyńcze krysztłay. </t>
  </si>
  <si>
    <t>Pad czerwony standardowy 12"/305 mm, grubość powyżej 20 mm</t>
  </si>
  <si>
    <t>Pad czerwony standardowy 15"/380 mm, grubość powyżej 20 mm</t>
  </si>
  <si>
    <t>Pad czerwony standardowy 16"/405 mm, grubość powyżej 20 mm</t>
  </si>
  <si>
    <t>Pad czerwony standardowy 17"/430 mm, grubość powyżej 20 mm</t>
  </si>
  <si>
    <t>Pad zielony standardowy 16"/405 mm, grubość powyżej 20 mm</t>
  </si>
  <si>
    <t>Zadanie 11 Taśmy, opaski zaciskowe</t>
  </si>
  <si>
    <t>Zadanie 12 Elementy do naprway foteli obrotowych</t>
  </si>
  <si>
    <t>Zadanie 13 Tasiemnka bawełniana</t>
  </si>
  <si>
    <t>Zadanie 14 Listwy zasilające</t>
  </si>
  <si>
    <t>Razem</t>
  </si>
  <si>
    <t>Pokrowiec do przechowywania odzieży pacjentów w depozycie szpitalnym o wymiarach min. 100x60cm, wykonany z materiału typu Poliester/Nylon/Cordura, nadającego się do prania w temperaturze 60st.C, zapinany na zamek błyskawiczny na całej wysokości, w górnej części otwór na wyprowadzenie wieszaka, wieszak w komplecie, na zewnątrz kieszonka z przezroczystym okienkiem na umieszczenie wizytówki, dolne krawędzie zszyte uniemożliwiające wypadnięcie zawartości.</t>
  </si>
  <si>
    <t>Mata podłogowa na antypoślizgowym podłożu gumowym z PCV. Włókno wykonane z polipropylenu o długości 4mm.Odporna na promienie UV. Wymiar 1500 x 900 mm. Kolor: odcienie szarości.</t>
  </si>
  <si>
    <t xml:space="preserve">Zadanie 9 Elementy eksploatacyjne do odkurzacza TASKI AERO 8 </t>
  </si>
  <si>
    <t xml:space="preserve">Zadanie 1 Palety i pojemniki z tworzywa sztucznego </t>
  </si>
  <si>
    <t>Bezprzewodowy elektryczny czajnik z ukrytym elementem grzejnym wykonany z tworzywa sztucznego o pojemności co najmniej 1,5 l. Automatyczne wyłączenie po zagotowaniu, potrójny system bezpieczeństwa. Maksymalna moc 2200 W, minimalna moc 1850 W. Czajnik z obrotową podstawą, lampką kontrolną włącznika, filtrem antyosadowym oraz z wskaźnikiem poziomu wody. Instrukcja w języku polskim, gwarancja co najmniej 12 miesięcy, certyfikat CE.</t>
  </si>
  <si>
    <t>Zadanie 5 Elementy wymienne do wózka serwisowego do sprzątania TTS</t>
  </si>
  <si>
    <t>Zadanie 6 Elementy wymienne do wózka serwisowego do sprzątania Splast</t>
  </si>
  <si>
    <t>Zadanie 7 Elementy eksplatacyjne do maszyn sprzątających</t>
  </si>
  <si>
    <t>Zadanie 8 Elementy eksploatacyjne do odkurzacza Nilfisk AERO 21</t>
  </si>
  <si>
    <t>Wieszak szatniowy stojący wyposażony w kółka jezdne. Konstrukcja stalowa, malowana proszkowo, kolor jasny szary. Długość 140 cm, wysokość w zakresie 160-170 cm. Co najmniej 30 haków rozmieszczonych po obu stronach wieszaka.</t>
  </si>
  <si>
    <t xml:space="preserve">Laminator typu Leitz iLAM Touch Turbo Pro A3. Maksymalna wielkość laminowanego  formatu A3. Grubość folii 80-250 μm. Grubość dokumentu do 1 mm. Prędkość laminowania do 2000 mm/min. Czas nagrzewania urządzeenia do 1 minuty. Automatyczne wykrywanie grubości folii, bez manualnych ustawień. Wbudowany przycisk do zdejmowania zaciętego materiału.Gwarancja co najmniej 24 miesiące, instrukcja w języku polskim, certyfikat CE. 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</si>
</sst>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i/>
      <sz val="7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3" fillId="0" borderId="0" xfId="0" applyFont="1"/>
    <xf numFmtId="0" fontId="4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9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/>
    <xf numFmtId="164" fontId="7" fillId="0" borderId="4" xfId="0" applyNumberFormat="1" applyFont="1" applyBorder="1" applyAlignment="1">
      <alignment horizontal="center" vertical="center"/>
    </xf>
    <xf numFmtId="0" fontId="7" fillId="0" borderId="0" xfId="0" applyFont="1"/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Fill="1"/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</cellXfs>
  <cellStyles count="3">
    <cellStyle name="Excel Built-in Normal" xfId="2"/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5"/>
  <sheetViews>
    <sheetView tabSelected="1" zoomScale="106" zoomScaleNormal="106" workbookViewId="0">
      <selection activeCell="D136" sqref="D136"/>
    </sheetView>
  </sheetViews>
  <sheetFormatPr defaultRowHeight="15"/>
  <cols>
    <col min="1" max="1" width="3.7109375" style="17" customWidth="1"/>
    <col min="2" max="2" width="82.42578125" style="1" customWidth="1"/>
    <col min="3" max="3" width="5" style="17" customWidth="1"/>
    <col min="4" max="8" width="9.140625" style="17"/>
    <col min="9" max="9" width="12.140625" style="17" customWidth="1"/>
    <col min="10" max="10" width="10.28515625" style="17" customWidth="1"/>
    <col min="11" max="11" width="12.28515625" style="17" customWidth="1"/>
    <col min="12" max="16384" width="9.140625" style="1"/>
  </cols>
  <sheetData>
    <row r="1" spans="1:1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2.5">
      <c r="A2" s="2" t="s">
        <v>1</v>
      </c>
      <c r="B2" s="3" t="s">
        <v>2</v>
      </c>
      <c r="C2" s="4" t="s">
        <v>3</v>
      </c>
      <c r="D2" s="4" t="s">
        <v>12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</row>
    <row r="4" spans="1:11">
      <c r="A4" s="7" t="s">
        <v>11</v>
      </c>
      <c r="B4" s="7" t="s">
        <v>11</v>
      </c>
      <c r="C4" s="9" t="s">
        <v>11</v>
      </c>
      <c r="D4" s="8" t="s">
        <v>11</v>
      </c>
      <c r="E4" s="10" t="s">
        <v>11</v>
      </c>
      <c r="F4" s="8" t="s">
        <v>11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</row>
    <row r="5" spans="1:11">
      <c r="A5" s="35" t="s">
        <v>139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45">
      <c r="A6" s="11" t="s">
        <v>13</v>
      </c>
      <c r="B6" s="15" t="s">
        <v>85</v>
      </c>
      <c r="C6" s="11" t="s">
        <v>14</v>
      </c>
      <c r="D6" s="11">
        <v>12</v>
      </c>
      <c r="E6" s="21"/>
      <c r="F6" s="14"/>
      <c r="G6" s="13">
        <f>E6*F6</f>
        <v>0</v>
      </c>
      <c r="H6" s="13">
        <f>E6+G6</f>
        <v>0</v>
      </c>
      <c r="I6" s="13">
        <f>D6*E6</f>
        <v>0</v>
      </c>
      <c r="J6" s="13">
        <f>I6*F6</f>
        <v>0</v>
      </c>
      <c r="K6" s="13">
        <f>I6+J6</f>
        <v>0</v>
      </c>
    </row>
    <row r="7" spans="1:11" ht="45">
      <c r="A7" s="11" t="s">
        <v>15</v>
      </c>
      <c r="B7" s="15" t="s">
        <v>86</v>
      </c>
      <c r="C7" s="11" t="s">
        <v>14</v>
      </c>
      <c r="D7" s="11">
        <v>12</v>
      </c>
      <c r="E7" s="21"/>
      <c r="F7" s="14"/>
      <c r="G7" s="13">
        <f t="shared" ref="G7" si="0">E7*F7</f>
        <v>0</v>
      </c>
      <c r="H7" s="13">
        <f t="shared" ref="H7" si="1">E7+G7</f>
        <v>0</v>
      </c>
      <c r="I7" s="13">
        <f t="shared" ref="I7" si="2">D7*E7</f>
        <v>0</v>
      </c>
      <c r="J7" s="13">
        <f t="shared" ref="J7" si="3">I7*F7</f>
        <v>0</v>
      </c>
      <c r="K7" s="13">
        <f t="shared" ref="K7" si="4">I7+J7</f>
        <v>0</v>
      </c>
    </row>
    <row r="8" spans="1:11" ht="30">
      <c r="A8" s="11"/>
      <c r="B8" s="15" t="s">
        <v>88</v>
      </c>
      <c r="C8" s="11" t="s">
        <v>14</v>
      </c>
      <c r="D8" s="11">
        <v>10</v>
      </c>
      <c r="E8" s="21"/>
      <c r="F8" s="14"/>
      <c r="G8" s="13">
        <f t="shared" ref="G8:G9" si="5">E8*F8</f>
        <v>0</v>
      </c>
      <c r="H8" s="13">
        <f t="shared" ref="H8:H9" si="6">E8+G8</f>
        <v>0</v>
      </c>
      <c r="I8" s="13">
        <f t="shared" ref="I8:I9" si="7">D8*E8</f>
        <v>0</v>
      </c>
      <c r="J8" s="13">
        <f t="shared" ref="J8:J9" si="8">I8*F8</f>
        <v>0</v>
      </c>
      <c r="K8" s="13">
        <f t="shared" ref="K8:K9" si="9">I8+J8</f>
        <v>0</v>
      </c>
    </row>
    <row r="9" spans="1:11" ht="30">
      <c r="A9" s="11">
        <v>3</v>
      </c>
      <c r="B9" s="15" t="s">
        <v>87</v>
      </c>
      <c r="C9" s="11" t="s">
        <v>14</v>
      </c>
      <c r="D9" s="11">
        <v>10</v>
      </c>
      <c r="E9" s="21"/>
      <c r="F9" s="14"/>
      <c r="G9" s="13">
        <f t="shared" si="5"/>
        <v>0</v>
      </c>
      <c r="H9" s="13">
        <f t="shared" si="6"/>
        <v>0</v>
      </c>
      <c r="I9" s="13">
        <f t="shared" si="7"/>
        <v>0</v>
      </c>
      <c r="J9" s="13">
        <f t="shared" si="8"/>
        <v>0</v>
      </c>
      <c r="K9" s="13">
        <f t="shared" si="9"/>
        <v>0</v>
      </c>
    </row>
    <row r="10" spans="1:11" s="20" customFormat="1" ht="12" customHeight="1">
      <c r="A10" s="36" t="s">
        <v>16</v>
      </c>
      <c r="B10" s="37"/>
      <c r="C10" s="37"/>
      <c r="D10" s="37"/>
      <c r="E10" s="37"/>
      <c r="F10" s="37"/>
      <c r="G10" s="37"/>
      <c r="H10" s="38"/>
      <c r="I10" s="19">
        <f>SUM(I6:I9)</f>
        <v>0</v>
      </c>
      <c r="J10" s="19">
        <f t="shared" ref="J10:K10" si="10">SUM(J6:J9)</f>
        <v>0</v>
      </c>
      <c r="K10" s="19">
        <f t="shared" si="10"/>
        <v>0</v>
      </c>
    </row>
    <row r="11" spans="1:11">
      <c r="A11" s="35" t="s">
        <v>23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>
      <c r="A12" s="11" t="s">
        <v>13</v>
      </c>
      <c r="B12" s="12" t="s">
        <v>84</v>
      </c>
      <c r="C12" s="11" t="s">
        <v>14</v>
      </c>
      <c r="D12" s="11">
        <v>400</v>
      </c>
      <c r="E12" s="21"/>
      <c r="F12" s="14"/>
      <c r="G12" s="13">
        <f>E12*F12</f>
        <v>0</v>
      </c>
      <c r="H12" s="13">
        <f>E12+G12</f>
        <v>0</v>
      </c>
      <c r="I12" s="13">
        <f>D12*E12</f>
        <v>0</v>
      </c>
      <c r="J12" s="13">
        <f>I12*F12</f>
        <v>0</v>
      </c>
      <c r="K12" s="13">
        <f>I12+J12</f>
        <v>0</v>
      </c>
    </row>
    <row r="13" spans="1:11">
      <c r="A13" s="36" t="s">
        <v>16</v>
      </c>
      <c r="B13" s="37"/>
      <c r="C13" s="37"/>
      <c r="D13" s="37"/>
      <c r="E13" s="37"/>
      <c r="F13" s="37"/>
      <c r="G13" s="37"/>
      <c r="H13" s="38"/>
      <c r="I13" s="19">
        <f>SUM(I12:I12)</f>
        <v>0</v>
      </c>
      <c r="J13" s="19">
        <f>SUM(J12:J12)</f>
        <v>0</v>
      </c>
      <c r="K13" s="19">
        <f>SUM(K12:K12)</f>
        <v>0</v>
      </c>
    </row>
    <row r="14" spans="1:11">
      <c r="A14" s="35" t="s">
        <v>25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1" ht="75.75" customHeight="1">
      <c r="A15" s="11">
        <v>1</v>
      </c>
      <c r="B15" s="16" t="s">
        <v>140</v>
      </c>
      <c r="C15" s="11" t="s">
        <v>14</v>
      </c>
      <c r="D15" s="11">
        <v>50</v>
      </c>
      <c r="E15" s="21"/>
      <c r="F15" s="14"/>
      <c r="G15" s="13">
        <f t="shared" ref="G15" si="11">E15*F15</f>
        <v>0</v>
      </c>
      <c r="H15" s="13">
        <f t="shared" ref="H15" si="12">E15+G15</f>
        <v>0</v>
      </c>
      <c r="I15" s="13">
        <f t="shared" ref="I15" si="13">D15*E15</f>
        <v>0</v>
      </c>
      <c r="J15" s="13">
        <f t="shared" ref="J15" si="14">I15*F15</f>
        <v>0</v>
      </c>
      <c r="K15" s="13">
        <f t="shared" ref="K15" si="15">I15+J15</f>
        <v>0</v>
      </c>
    </row>
    <row r="16" spans="1:11">
      <c r="A16" s="36" t="s">
        <v>16</v>
      </c>
      <c r="B16" s="37"/>
      <c r="C16" s="37"/>
      <c r="D16" s="37"/>
      <c r="E16" s="37"/>
      <c r="F16" s="37"/>
      <c r="G16" s="37"/>
      <c r="H16" s="38"/>
      <c r="I16" s="19">
        <f>SUM(I15:I15)</f>
        <v>0</v>
      </c>
      <c r="J16" s="19">
        <f>SUM(J15:J15)</f>
        <v>0</v>
      </c>
      <c r="K16" s="19">
        <f>SUM(K15:K15)</f>
        <v>0</v>
      </c>
    </row>
    <row r="17" spans="1:11">
      <c r="A17" s="35" t="s">
        <v>79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27" customHeight="1">
      <c r="A18" s="11">
        <v>1</v>
      </c>
      <c r="B18" s="22" t="s">
        <v>61</v>
      </c>
      <c r="C18" s="11" t="s">
        <v>14</v>
      </c>
      <c r="D18" s="11">
        <v>20</v>
      </c>
      <c r="E18" s="21"/>
      <c r="F18" s="14"/>
      <c r="G18" s="13">
        <f t="shared" ref="G18" si="16">E18*F18</f>
        <v>0</v>
      </c>
      <c r="H18" s="13">
        <f t="shared" ref="H18" si="17">E18+G18</f>
        <v>0</v>
      </c>
      <c r="I18" s="13">
        <f t="shared" ref="I18" si="18">D18*E18</f>
        <v>0</v>
      </c>
      <c r="J18" s="13">
        <f t="shared" ref="J18" si="19">I18*F18</f>
        <v>0</v>
      </c>
      <c r="K18" s="13">
        <f t="shared" ref="K18" si="20">I18+J18</f>
        <v>0</v>
      </c>
    </row>
    <row r="19" spans="1:11" ht="27" customHeight="1">
      <c r="A19" s="11">
        <v>2</v>
      </c>
      <c r="B19" s="22" t="s">
        <v>62</v>
      </c>
      <c r="C19" s="11" t="s">
        <v>14</v>
      </c>
      <c r="D19" s="11">
        <v>360</v>
      </c>
      <c r="E19" s="21"/>
      <c r="F19" s="14"/>
      <c r="G19" s="13">
        <f t="shared" ref="G19:G34" si="21">E19*F19</f>
        <v>0</v>
      </c>
      <c r="H19" s="13">
        <f t="shared" ref="H19:H34" si="22">E19+G19</f>
        <v>0</v>
      </c>
      <c r="I19" s="13">
        <f t="shared" ref="I19:I34" si="23">D19*E19</f>
        <v>0</v>
      </c>
      <c r="J19" s="13">
        <f t="shared" ref="J19:J34" si="24">I19*F19</f>
        <v>0</v>
      </c>
      <c r="K19" s="13">
        <f t="shared" ref="K19:K34" si="25">I19+J19</f>
        <v>0</v>
      </c>
    </row>
    <row r="20" spans="1:11" ht="53.25" customHeight="1">
      <c r="A20" s="11">
        <v>3</v>
      </c>
      <c r="B20" s="22" t="s">
        <v>67</v>
      </c>
      <c r="C20" s="11" t="s">
        <v>14</v>
      </c>
      <c r="D20" s="11">
        <v>12</v>
      </c>
      <c r="E20" s="21"/>
      <c r="F20" s="14"/>
      <c r="G20" s="13">
        <f t="shared" si="21"/>
        <v>0</v>
      </c>
      <c r="H20" s="13">
        <f t="shared" si="22"/>
        <v>0</v>
      </c>
      <c r="I20" s="13">
        <f t="shared" si="23"/>
        <v>0</v>
      </c>
      <c r="J20" s="13">
        <f t="shared" si="24"/>
        <v>0</v>
      </c>
      <c r="K20" s="13">
        <f t="shared" si="25"/>
        <v>0</v>
      </c>
    </row>
    <row r="21" spans="1:11" ht="27" customHeight="1">
      <c r="A21" s="11">
        <v>4</v>
      </c>
      <c r="B21" s="22" t="s">
        <v>54</v>
      </c>
      <c r="C21" s="11" t="s">
        <v>14</v>
      </c>
      <c r="D21" s="11">
        <v>10</v>
      </c>
      <c r="E21" s="21"/>
      <c r="F21" s="14"/>
      <c r="G21" s="13">
        <f t="shared" si="21"/>
        <v>0</v>
      </c>
      <c r="H21" s="13">
        <f t="shared" si="22"/>
        <v>0</v>
      </c>
      <c r="I21" s="13">
        <f t="shared" si="23"/>
        <v>0</v>
      </c>
      <c r="J21" s="13">
        <f t="shared" si="24"/>
        <v>0</v>
      </c>
      <c r="K21" s="13">
        <f t="shared" si="25"/>
        <v>0</v>
      </c>
    </row>
    <row r="22" spans="1:11" ht="27" customHeight="1">
      <c r="A22" s="11">
        <v>5</v>
      </c>
      <c r="B22" s="22" t="s">
        <v>83</v>
      </c>
      <c r="C22" s="11" t="s">
        <v>14</v>
      </c>
      <c r="D22" s="11">
        <v>300</v>
      </c>
      <c r="E22" s="21"/>
      <c r="F22" s="14"/>
      <c r="G22" s="13">
        <f t="shared" si="21"/>
        <v>0</v>
      </c>
      <c r="H22" s="13">
        <f t="shared" si="22"/>
        <v>0</v>
      </c>
      <c r="I22" s="13">
        <f t="shared" si="23"/>
        <v>0</v>
      </c>
      <c r="J22" s="13">
        <f t="shared" si="24"/>
        <v>0</v>
      </c>
      <c r="K22" s="13">
        <f t="shared" si="25"/>
        <v>0</v>
      </c>
    </row>
    <row r="23" spans="1:11" ht="75" customHeight="1">
      <c r="A23" s="11">
        <v>6</v>
      </c>
      <c r="B23" s="22" t="s">
        <v>64</v>
      </c>
      <c r="C23" s="11" t="s">
        <v>14</v>
      </c>
      <c r="D23" s="11">
        <v>160</v>
      </c>
      <c r="E23" s="21"/>
      <c r="F23" s="14"/>
      <c r="G23" s="13">
        <f t="shared" si="21"/>
        <v>0</v>
      </c>
      <c r="H23" s="13">
        <f t="shared" si="22"/>
        <v>0</v>
      </c>
      <c r="I23" s="13">
        <f t="shared" si="23"/>
        <v>0</v>
      </c>
      <c r="J23" s="13">
        <f t="shared" si="24"/>
        <v>0</v>
      </c>
      <c r="K23" s="13">
        <f t="shared" si="25"/>
        <v>0</v>
      </c>
    </row>
    <row r="24" spans="1:11" ht="27" customHeight="1">
      <c r="A24" s="11">
        <v>7</v>
      </c>
      <c r="B24" s="22" t="s">
        <v>72</v>
      </c>
      <c r="C24" s="11" t="s">
        <v>14</v>
      </c>
      <c r="D24" s="11">
        <v>10</v>
      </c>
      <c r="E24" s="21"/>
      <c r="F24" s="14"/>
      <c r="G24" s="13">
        <f t="shared" si="21"/>
        <v>0</v>
      </c>
      <c r="H24" s="13">
        <f t="shared" si="22"/>
        <v>0</v>
      </c>
      <c r="I24" s="13">
        <f t="shared" si="23"/>
        <v>0</v>
      </c>
      <c r="J24" s="13">
        <f t="shared" si="24"/>
        <v>0</v>
      </c>
      <c r="K24" s="13">
        <f t="shared" si="25"/>
        <v>0</v>
      </c>
    </row>
    <row r="25" spans="1:11" ht="27" customHeight="1">
      <c r="A25" s="11">
        <v>8</v>
      </c>
      <c r="B25" s="22" t="s">
        <v>73</v>
      </c>
      <c r="C25" s="11" t="s">
        <v>14</v>
      </c>
      <c r="D25" s="11">
        <v>10</v>
      </c>
      <c r="E25" s="21"/>
      <c r="F25" s="14"/>
      <c r="G25" s="13">
        <f t="shared" si="21"/>
        <v>0</v>
      </c>
      <c r="H25" s="13">
        <f t="shared" si="22"/>
        <v>0</v>
      </c>
      <c r="I25" s="13">
        <f t="shared" ref="I25" si="26">D25*E25</f>
        <v>0</v>
      </c>
      <c r="J25" s="13">
        <f t="shared" ref="J25" si="27">I25*F25</f>
        <v>0</v>
      </c>
      <c r="K25" s="13">
        <f t="shared" ref="K25" si="28">I25+J25</f>
        <v>0</v>
      </c>
    </row>
    <row r="26" spans="1:11" ht="27" customHeight="1">
      <c r="A26" s="11">
        <v>9</v>
      </c>
      <c r="B26" s="22" t="s">
        <v>65</v>
      </c>
      <c r="C26" s="11" t="s">
        <v>14</v>
      </c>
      <c r="D26" s="11">
        <v>10</v>
      </c>
      <c r="E26" s="21"/>
      <c r="F26" s="14"/>
      <c r="G26" s="13">
        <f t="shared" ref="G26:G27" si="29">E26*F26</f>
        <v>0</v>
      </c>
      <c r="H26" s="13">
        <f t="shared" ref="H26:H27" si="30">E26+G26</f>
        <v>0</v>
      </c>
      <c r="I26" s="13">
        <f t="shared" ref="I26:I27" si="31">D26*E26</f>
        <v>0</v>
      </c>
      <c r="J26" s="13">
        <f t="shared" ref="J26:J27" si="32">I26*F26</f>
        <v>0</v>
      </c>
      <c r="K26" s="13">
        <f t="shared" ref="K26:K27" si="33">I26+J26</f>
        <v>0</v>
      </c>
    </row>
    <row r="27" spans="1:11" ht="27" customHeight="1">
      <c r="A27" s="11">
        <v>10</v>
      </c>
      <c r="B27" s="22" t="s">
        <v>66</v>
      </c>
      <c r="C27" s="11" t="s">
        <v>14</v>
      </c>
      <c r="D27" s="11">
        <v>10</v>
      </c>
      <c r="E27" s="21"/>
      <c r="F27" s="14"/>
      <c r="G27" s="13">
        <f t="shared" si="29"/>
        <v>0</v>
      </c>
      <c r="H27" s="13">
        <f t="shared" si="30"/>
        <v>0</v>
      </c>
      <c r="I27" s="13">
        <f t="shared" si="31"/>
        <v>0</v>
      </c>
      <c r="J27" s="13">
        <f t="shared" si="32"/>
        <v>0</v>
      </c>
      <c r="K27" s="13">
        <f t="shared" si="33"/>
        <v>0</v>
      </c>
    </row>
    <row r="28" spans="1:11" ht="27" customHeight="1">
      <c r="A28" s="11">
        <v>11</v>
      </c>
      <c r="B28" s="22" t="s">
        <v>60</v>
      </c>
      <c r="C28" s="11" t="s">
        <v>14</v>
      </c>
      <c r="D28" s="11">
        <v>5</v>
      </c>
      <c r="E28" s="21"/>
      <c r="F28" s="14"/>
      <c r="G28" s="13">
        <f t="shared" si="21"/>
        <v>0</v>
      </c>
      <c r="H28" s="13">
        <f t="shared" si="22"/>
        <v>0</v>
      </c>
      <c r="I28" s="13">
        <f t="shared" si="23"/>
        <v>0</v>
      </c>
      <c r="J28" s="13">
        <f t="shared" si="24"/>
        <v>0</v>
      </c>
      <c r="K28" s="13">
        <f t="shared" si="25"/>
        <v>0</v>
      </c>
    </row>
    <row r="29" spans="1:11" ht="25.5" customHeight="1">
      <c r="A29" s="11">
        <v>12</v>
      </c>
      <c r="B29" s="22" t="s">
        <v>68</v>
      </c>
      <c r="C29" s="11" t="s">
        <v>14</v>
      </c>
      <c r="D29" s="11">
        <v>3</v>
      </c>
      <c r="E29" s="21"/>
      <c r="F29" s="14"/>
      <c r="G29" s="13">
        <f t="shared" ref="G29" si="34">E29*F29</f>
        <v>0</v>
      </c>
      <c r="H29" s="13">
        <f t="shared" ref="H29" si="35">E29+G29</f>
        <v>0</v>
      </c>
      <c r="I29" s="13">
        <f t="shared" ref="I29" si="36">D29*E29</f>
        <v>0</v>
      </c>
      <c r="J29" s="13">
        <f t="shared" ref="J29" si="37">I29*F29</f>
        <v>0</v>
      </c>
      <c r="K29" s="13">
        <f t="shared" ref="K29" si="38">I29+J29</f>
        <v>0</v>
      </c>
    </row>
    <row r="30" spans="1:11" ht="24.75" customHeight="1">
      <c r="A30" s="11">
        <v>13</v>
      </c>
      <c r="B30" s="22" t="s">
        <v>69</v>
      </c>
      <c r="C30" s="11" t="s">
        <v>14</v>
      </c>
      <c r="D30" s="11">
        <v>4</v>
      </c>
      <c r="E30" s="21"/>
      <c r="F30" s="14"/>
      <c r="G30" s="13">
        <f t="shared" si="21"/>
        <v>0</v>
      </c>
      <c r="H30" s="13">
        <f t="shared" si="22"/>
        <v>0</v>
      </c>
      <c r="I30" s="13">
        <f t="shared" si="23"/>
        <v>0</v>
      </c>
      <c r="J30" s="13">
        <f t="shared" si="24"/>
        <v>0</v>
      </c>
      <c r="K30" s="13">
        <f t="shared" si="25"/>
        <v>0</v>
      </c>
    </row>
    <row r="31" spans="1:11" ht="47.25" customHeight="1">
      <c r="A31" s="11">
        <v>14</v>
      </c>
      <c r="B31" s="22" t="s">
        <v>51</v>
      </c>
      <c r="C31" s="11" t="s">
        <v>14</v>
      </c>
      <c r="D31" s="11">
        <v>20</v>
      </c>
      <c r="E31" s="21"/>
      <c r="F31" s="14"/>
      <c r="G31" s="13">
        <f t="shared" si="21"/>
        <v>0</v>
      </c>
      <c r="H31" s="13">
        <f t="shared" si="22"/>
        <v>0</v>
      </c>
      <c r="I31" s="13">
        <f t="shared" si="23"/>
        <v>0</v>
      </c>
      <c r="J31" s="13">
        <f t="shared" si="24"/>
        <v>0</v>
      </c>
      <c r="K31" s="13">
        <f t="shared" si="25"/>
        <v>0</v>
      </c>
    </row>
    <row r="32" spans="1:11" ht="47.25" customHeight="1">
      <c r="A32" s="11">
        <v>15</v>
      </c>
      <c r="B32" s="22" t="s">
        <v>63</v>
      </c>
      <c r="C32" s="11" t="s">
        <v>14</v>
      </c>
      <c r="D32" s="11">
        <v>15</v>
      </c>
      <c r="E32" s="21"/>
      <c r="F32" s="14"/>
      <c r="G32" s="13">
        <f t="shared" si="21"/>
        <v>0</v>
      </c>
      <c r="H32" s="13">
        <f t="shared" si="22"/>
        <v>0</v>
      </c>
      <c r="I32" s="13">
        <f t="shared" si="23"/>
        <v>0</v>
      </c>
      <c r="J32" s="13">
        <f t="shared" si="24"/>
        <v>0</v>
      </c>
      <c r="K32" s="13">
        <f t="shared" si="25"/>
        <v>0</v>
      </c>
    </row>
    <row r="33" spans="1:11" ht="41.25" customHeight="1">
      <c r="A33" s="11">
        <v>16</v>
      </c>
      <c r="B33" s="12" t="s">
        <v>53</v>
      </c>
      <c r="C33" s="11" t="s">
        <v>14</v>
      </c>
      <c r="D33" s="11">
        <v>20</v>
      </c>
      <c r="E33" s="21"/>
      <c r="F33" s="14"/>
      <c r="G33" s="13">
        <f t="shared" si="21"/>
        <v>0</v>
      </c>
      <c r="H33" s="13">
        <f t="shared" si="22"/>
        <v>0</v>
      </c>
      <c r="I33" s="13">
        <f t="shared" si="23"/>
        <v>0</v>
      </c>
      <c r="J33" s="13">
        <f t="shared" si="24"/>
        <v>0</v>
      </c>
      <c r="K33" s="13">
        <f t="shared" si="25"/>
        <v>0</v>
      </c>
    </row>
    <row r="34" spans="1:11" ht="27" customHeight="1">
      <c r="A34" s="11">
        <v>17</v>
      </c>
      <c r="B34" s="12" t="s">
        <v>52</v>
      </c>
      <c r="C34" s="11" t="s">
        <v>14</v>
      </c>
      <c r="D34" s="11">
        <v>40</v>
      </c>
      <c r="E34" s="21"/>
      <c r="F34" s="14"/>
      <c r="G34" s="13">
        <f t="shared" si="21"/>
        <v>0</v>
      </c>
      <c r="H34" s="13">
        <f t="shared" si="22"/>
        <v>0</v>
      </c>
      <c r="I34" s="13">
        <f t="shared" si="23"/>
        <v>0</v>
      </c>
      <c r="J34" s="13">
        <f t="shared" si="24"/>
        <v>0</v>
      </c>
      <c r="K34" s="13">
        <f t="shared" si="25"/>
        <v>0</v>
      </c>
    </row>
    <row r="35" spans="1:11" ht="27" customHeight="1">
      <c r="A35" s="11">
        <v>18</v>
      </c>
      <c r="B35" s="12" t="s">
        <v>57</v>
      </c>
      <c r="C35" s="11" t="s">
        <v>14</v>
      </c>
      <c r="D35" s="11">
        <v>12</v>
      </c>
      <c r="E35" s="21"/>
      <c r="F35" s="14"/>
      <c r="G35" s="13">
        <f t="shared" ref="G35:G37" si="39">E35*F35</f>
        <v>0</v>
      </c>
      <c r="H35" s="13">
        <f t="shared" ref="H35:H37" si="40">E35+G35</f>
        <v>0</v>
      </c>
      <c r="I35" s="13">
        <f t="shared" ref="I35:I37" si="41">D35*E35</f>
        <v>0</v>
      </c>
      <c r="J35" s="13">
        <f t="shared" ref="J35:J37" si="42">I35*F35</f>
        <v>0</v>
      </c>
      <c r="K35" s="13">
        <f t="shared" ref="K35:K37" si="43">I35+J35</f>
        <v>0</v>
      </c>
    </row>
    <row r="36" spans="1:11" ht="27" customHeight="1">
      <c r="A36" s="11">
        <v>19</v>
      </c>
      <c r="B36" s="12" t="s">
        <v>58</v>
      </c>
      <c r="C36" s="11" t="s">
        <v>14</v>
      </c>
      <c r="D36" s="11">
        <v>12</v>
      </c>
      <c r="E36" s="21"/>
      <c r="F36" s="14"/>
      <c r="G36" s="13">
        <f t="shared" si="39"/>
        <v>0</v>
      </c>
      <c r="H36" s="13">
        <f t="shared" si="40"/>
        <v>0</v>
      </c>
      <c r="I36" s="13">
        <f t="shared" si="41"/>
        <v>0</v>
      </c>
      <c r="J36" s="13">
        <f t="shared" si="42"/>
        <v>0</v>
      </c>
      <c r="K36" s="13">
        <f t="shared" si="43"/>
        <v>0</v>
      </c>
    </row>
    <row r="37" spans="1:11" ht="27" customHeight="1">
      <c r="A37" s="11">
        <v>20</v>
      </c>
      <c r="B37" s="12" t="s">
        <v>59</v>
      </c>
      <c r="C37" s="11" t="s">
        <v>14</v>
      </c>
      <c r="D37" s="11">
        <v>2</v>
      </c>
      <c r="E37" s="21"/>
      <c r="F37" s="14"/>
      <c r="G37" s="13">
        <f t="shared" si="39"/>
        <v>0</v>
      </c>
      <c r="H37" s="13">
        <f t="shared" si="40"/>
        <v>0</v>
      </c>
      <c r="I37" s="13">
        <f t="shared" si="41"/>
        <v>0</v>
      </c>
      <c r="J37" s="13">
        <f t="shared" si="42"/>
        <v>0</v>
      </c>
      <c r="K37" s="13">
        <f t="shared" si="43"/>
        <v>0</v>
      </c>
    </row>
    <row r="38" spans="1:11" ht="35.25" customHeight="1">
      <c r="A38" s="11">
        <v>21</v>
      </c>
      <c r="B38" s="12" t="s">
        <v>75</v>
      </c>
      <c r="C38" s="11" t="s">
        <v>14</v>
      </c>
      <c r="D38" s="11">
        <v>120</v>
      </c>
      <c r="E38" s="21"/>
      <c r="F38" s="14"/>
      <c r="G38" s="13">
        <f t="shared" ref="G38:G40" si="44">E38*F38</f>
        <v>0</v>
      </c>
      <c r="H38" s="13">
        <f t="shared" ref="H38:H40" si="45">E38+G38</f>
        <v>0</v>
      </c>
      <c r="I38" s="13">
        <f t="shared" ref="I38:I40" si="46">D38*E38</f>
        <v>0</v>
      </c>
      <c r="J38" s="13">
        <f t="shared" ref="J38:J40" si="47">I38*F38</f>
        <v>0</v>
      </c>
      <c r="K38" s="13">
        <f t="shared" ref="K38:K40" si="48">I38+J38</f>
        <v>0</v>
      </c>
    </row>
    <row r="39" spans="1:11" ht="47.25" customHeight="1">
      <c r="A39" s="11">
        <v>22</v>
      </c>
      <c r="B39" s="12" t="s">
        <v>74</v>
      </c>
      <c r="C39" s="11" t="s">
        <v>14</v>
      </c>
      <c r="D39" s="11">
        <v>35</v>
      </c>
      <c r="E39" s="21"/>
      <c r="F39" s="14"/>
      <c r="G39" s="13">
        <f t="shared" si="44"/>
        <v>0</v>
      </c>
      <c r="H39" s="13">
        <f t="shared" si="45"/>
        <v>0</v>
      </c>
      <c r="I39" s="13">
        <f t="shared" si="46"/>
        <v>0</v>
      </c>
      <c r="J39" s="13">
        <f t="shared" si="47"/>
        <v>0</v>
      </c>
      <c r="K39" s="13">
        <f t="shared" si="48"/>
        <v>0</v>
      </c>
    </row>
    <row r="40" spans="1:11" ht="51" customHeight="1">
      <c r="A40" s="11">
        <v>23</v>
      </c>
      <c r="B40" s="12" t="s">
        <v>76</v>
      </c>
      <c r="C40" s="11" t="s">
        <v>14</v>
      </c>
      <c r="D40" s="11">
        <v>2</v>
      </c>
      <c r="E40" s="21"/>
      <c r="F40" s="14"/>
      <c r="G40" s="13">
        <f t="shared" si="44"/>
        <v>0</v>
      </c>
      <c r="H40" s="13">
        <f t="shared" si="45"/>
        <v>0</v>
      </c>
      <c r="I40" s="13">
        <f t="shared" si="46"/>
        <v>0</v>
      </c>
      <c r="J40" s="13">
        <f t="shared" si="47"/>
        <v>0</v>
      </c>
      <c r="K40" s="13">
        <f t="shared" si="48"/>
        <v>0</v>
      </c>
    </row>
    <row r="41" spans="1:11" ht="35.25" customHeight="1">
      <c r="A41" s="11">
        <v>24</v>
      </c>
      <c r="B41" s="12" t="s">
        <v>77</v>
      </c>
      <c r="C41" s="11" t="s">
        <v>17</v>
      </c>
      <c r="D41" s="11">
        <v>24</v>
      </c>
      <c r="E41" s="21"/>
      <c r="F41" s="14"/>
      <c r="G41" s="13">
        <f t="shared" ref="G41:G42" si="49">E41*F41</f>
        <v>0</v>
      </c>
      <c r="H41" s="13">
        <f t="shared" ref="H41:H42" si="50">E41+G41</f>
        <v>0</v>
      </c>
      <c r="I41" s="13">
        <f t="shared" ref="I41:I42" si="51">D41*E41</f>
        <v>0</v>
      </c>
      <c r="J41" s="13">
        <f t="shared" ref="J41:J42" si="52">I41*F41</f>
        <v>0</v>
      </c>
      <c r="K41" s="13">
        <f t="shared" ref="K41:K42" si="53">I41+J41</f>
        <v>0</v>
      </c>
    </row>
    <row r="42" spans="1:11" ht="29.25" customHeight="1">
      <c r="A42" s="11">
        <v>25</v>
      </c>
      <c r="B42" s="12" t="s">
        <v>78</v>
      </c>
      <c r="C42" s="11" t="s">
        <v>17</v>
      </c>
      <c r="D42" s="11">
        <v>12</v>
      </c>
      <c r="E42" s="21"/>
      <c r="F42" s="14"/>
      <c r="G42" s="13">
        <f t="shared" si="49"/>
        <v>0</v>
      </c>
      <c r="H42" s="13">
        <f t="shared" si="50"/>
        <v>0</v>
      </c>
      <c r="I42" s="13">
        <f t="shared" si="51"/>
        <v>0</v>
      </c>
      <c r="J42" s="13">
        <f t="shared" si="52"/>
        <v>0</v>
      </c>
      <c r="K42" s="13">
        <f t="shared" si="53"/>
        <v>0</v>
      </c>
    </row>
    <row r="43" spans="1:11" ht="29.25" customHeight="1">
      <c r="A43" s="11">
        <v>26</v>
      </c>
      <c r="B43" s="12" t="s">
        <v>82</v>
      </c>
      <c r="C43" s="11" t="s">
        <v>14</v>
      </c>
      <c r="D43" s="11">
        <v>6</v>
      </c>
      <c r="E43" s="21"/>
      <c r="F43" s="14"/>
      <c r="G43" s="13">
        <f t="shared" ref="G43:G45" si="54">E43*F43</f>
        <v>0</v>
      </c>
      <c r="H43" s="13">
        <f t="shared" ref="H43:H45" si="55">E43+G43</f>
        <v>0</v>
      </c>
      <c r="I43" s="13">
        <f t="shared" ref="I43:I45" si="56">D43*E43</f>
        <v>0</v>
      </c>
      <c r="J43" s="13">
        <f t="shared" ref="J43:J45" si="57">I43*F43</f>
        <v>0</v>
      </c>
      <c r="K43" s="13">
        <f t="shared" ref="K43:K45" si="58">I43+J43</f>
        <v>0</v>
      </c>
    </row>
    <row r="44" spans="1:11" ht="29.25" customHeight="1">
      <c r="A44" s="11">
        <v>27</v>
      </c>
      <c r="B44" s="12" t="s">
        <v>80</v>
      </c>
      <c r="C44" s="11" t="s">
        <v>14</v>
      </c>
      <c r="D44" s="11">
        <v>24</v>
      </c>
      <c r="E44" s="21"/>
      <c r="F44" s="14"/>
      <c r="G44" s="13">
        <f t="shared" si="54"/>
        <v>0</v>
      </c>
      <c r="H44" s="13">
        <f t="shared" si="55"/>
        <v>0</v>
      </c>
      <c r="I44" s="13">
        <f t="shared" si="56"/>
        <v>0</v>
      </c>
      <c r="J44" s="13">
        <f t="shared" si="57"/>
        <v>0</v>
      </c>
      <c r="K44" s="13">
        <f t="shared" si="58"/>
        <v>0</v>
      </c>
    </row>
    <row r="45" spans="1:11" ht="29.25" customHeight="1">
      <c r="A45" s="11">
        <v>28</v>
      </c>
      <c r="B45" s="12" t="s">
        <v>81</v>
      </c>
      <c r="C45" s="11" t="s">
        <v>14</v>
      </c>
      <c r="D45" s="11">
        <v>24</v>
      </c>
      <c r="E45" s="21"/>
      <c r="F45" s="14"/>
      <c r="G45" s="13">
        <f t="shared" si="54"/>
        <v>0</v>
      </c>
      <c r="H45" s="13">
        <f t="shared" si="55"/>
        <v>0</v>
      </c>
      <c r="I45" s="13">
        <f t="shared" si="56"/>
        <v>0</v>
      </c>
      <c r="J45" s="13">
        <f t="shared" si="57"/>
        <v>0</v>
      </c>
      <c r="K45" s="13">
        <f t="shared" si="58"/>
        <v>0</v>
      </c>
    </row>
    <row r="46" spans="1:11">
      <c r="A46" s="36" t="s">
        <v>16</v>
      </c>
      <c r="B46" s="37"/>
      <c r="C46" s="37"/>
      <c r="D46" s="37"/>
      <c r="E46" s="37"/>
      <c r="F46" s="37"/>
      <c r="G46" s="37"/>
      <c r="H46" s="38"/>
      <c r="I46" s="19">
        <f>SUM(I18:I45)</f>
        <v>0</v>
      </c>
      <c r="J46" s="19">
        <f t="shared" ref="J46:K46" si="59">SUM(J18:J45)</f>
        <v>0</v>
      </c>
      <c r="K46" s="19">
        <f t="shared" si="59"/>
        <v>0</v>
      </c>
    </row>
    <row r="47" spans="1:11">
      <c r="A47" s="35" t="s">
        <v>141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1">
      <c r="A48" s="11">
        <v>1</v>
      </c>
      <c r="B48" s="15" t="s">
        <v>46</v>
      </c>
      <c r="C48" s="11" t="s">
        <v>14</v>
      </c>
      <c r="D48" s="11">
        <v>10</v>
      </c>
      <c r="E48" s="21"/>
      <c r="F48" s="14"/>
      <c r="G48" s="13">
        <f>E48*F48</f>
        <v>0</v>
      </c>
      <c r="H48" s="13">
        <f>E48+G48</f>
        <v>0</v>
      </c>
      <c r="I48" s="13">
        <f>D48*E48</f>
        <v>0</v>
      </c>
      <c r="J48" s="13">
        <f>I48*F48</f>
        <v>0</v>
      </c>
      <c r="K48" s="13">
        <f>I48+J48</f>
        <v>0</v>
      </c>
    </row>
    <row r="49" spans="1:11">
      <c r="A49" s="11">
        <v>2</v>
      </c>
      <c r="B49" s="15" t="s">
        <v>45</v>
      </c>
      <c r="C49" s="11" t="s">
        <v>14</v>
      </c>
      <c r="D49" s="11">
        <v>30</v>
      </c>
      <c r="E49" s="21"/>
      <c r="F49" s="14"/>
      <c r="G49" s="13">
        <f t="shared" ref="G49:G56" si="60">E49*F49</f>
        <v>0</v>
      </c>
      <c r="H49" s="13">
        <f t="shared" ref="H49:H56" si="61">E49+G49</f>
        <v>0</v>
      </c>
      <c r="I49" s="13">
        <f t="shared" ref="I49:I56" si="62">D49*E49</f>
        <v>0</v>
      </c>
      <c r="J49" s="13">
        <f t="shared" ref="J49:J56" si="63">I49*F49</f>
        <v>0</v>
      </c>
      <c r="K49" s="13">
        <f t="shared" ref="K49:K56" si="64">I49+J49</f>
        <v>0</v>
      </c>
    </row>
    <row r="50" spans="1:11">
      <c r="A50" s="11">
        <v>3</v>
      </c>
      <c r="B50" s="15" t="s">
        <v>38</v>
      </c>
      <c r="C50" s="11" t="s">
        <v>14</v>
      </c>
      <c r="D50" s="11">
        <v>10</v>
      </c>
      <c r="E50" s="21"/>
      <c r="F50" s="14"/>
      <c r="G50" s="13">
        <f t="shared" si="60"/>
        <v>0</v>
      </c>
      <c r="H50" s="13">
        <f t="shared" si="61"/>
        <v>0</v>
      </c>
      <c r="I50" s="13">
        <f t="shared" si="62"/>
        <v>0</v>
      </c>
      <c r="J50" s="13">
        <f t="shared" si="63"/>
        <v>0</v>
      </c>
      <c r="K50" s="13">
        <f t="shared" si="64"/>
        <v>0</v>
      </c>
    </row>
    <row r="51" spans="1:11">
      <c r="A51" s="11">
        <v>4</v>
      </c>
      <c r="B51" s="15" t="s">
        <v>49</v>
      </c>
      <c r="C51" s="11" t="s">
        <v>14</v>
      </c>
      <c r="D51" s="11">
        <v>5</v>
      </c>
      <c r="E51" s="21"/>
      <c r="F51" s="14"/>
      <c r="G51" s="13">
        <f t="shared" si="60"/>
        <v>0</v>
      </c>
      <c r="H51" s="13">
        <f t="shared" si="61"/>
        <v>0</v>
      </c>
      <c r="I51" s="13">
        <f t="shared" si="62"/>
        <v>0</v>
      </c>
      <c r="J51" s="13">
        <f t="shared" si="63"/>
        <v>0</v>
      </c>
      <c r="K51" s="13">
        <f t="shared" si="64"/>
        <v>0</v>
      </c>
    </row>
    <row r="52" spans="1:11">
      <c r="A52" s="11">
        <v>5</v>
      </c>
      <c r="B52" s="15" t="s">
        <v>55</v>
      </c>
      <c r="C52" s="11" t="s">
        <v>14</v>
      </c>
      <c r="D52" s="11">
        <v>10</v>
      </c>
      <c r="E52" s="21"/>
      <c r="F52" s="14"/>
      <c r="G52" s="13">
        <f t="shared" si="60"/>
        <v>0</v>
      </c>
      <c r="H52" s="13">
        <f t="shared" si="61"/>
        <v>0</v>
      </c>
      <c r="I52" s="13">
        <f t="shared" si="62"/>
        <v>0</v>
      </c>
      <c r="J52" s="13">
        <f t="shared" si="63"/>
        <v>0</v>
      </c>
      <c r="K52" s="13">
        <f t="shared" si="64"/>
        <v>0</v>
      </c>
    </row>
    <row r="53" spans="1:11">
      <c r="A53" s="11">
        <v>6</v>
      </c>
      <c r="B53" s="15" t="s">
        <v>50</v>
      </c>
      <c r="C53" s="11" t="s">
        <v>14</v>
      </c>
      <c r="D53" s="11">
        <v>10</v>
      </c>
      <c r="E53" s="21"/>
      <c r="F53" s="14"/>
      <c r="G53" s="13">
        <f t="shared" ref="G53:G54" si="65">E53*F53</f>
        <v>0</v>
      </c>
      <c r="H53" s="13">
        <f t="shared" ref="H53:H54" si="66">E53+G53</f>
        <v>0</v>
      </c>
      <c r="I53" s="13">
        <f t="shared" ref="I53" si="67">D53*E53</f>
        <v>0</v>
      </c>
      <c r="J53" s="13">
        <f t="shared" ref="J53" si="68">I53*F53</f>
        <v>0</v>
      </c>
      <c r="K53" s="13">
        <f t="shared" ref="K53" si="69">I53+J53</f>
        <v>0</v>
      </c>
    </row>
    <row r="54" spans="1:11">
      <c r="A54" s="11">
        <v>7</v>
      </c>
      <c r="B54" s="15" t="s">
        <v>56</v>
      </c>
      <c r="C54" s="11" t="s">
        <v>14</v>
      </c>
      <c r="D54" s="11">
        <v>30</v>
      </c>
      <c r="E54" s="21"/>
      <c r="F54" s="14"/>
      <c r="G54" s="13">
        <f t="shared" si="65"/>
        <v>0</v>
      </c>
      <c r="H54" s="13">
        <f t="shared" si="66"/>
        <v>0</v>
      </c>
      <c r="I54" s="13">
        <f t="shared" ref="I54" si="70">D54*E54</f>
        <v>0</v>
      </c>
      <c r="J54" s="13">
        <f t="shared" ref="J54" si="71">I54*F54</f>
        <v>0</v>
      </c>
      <c r="K54" s="13">
        <f t="shared" ref="K54" si="72">I54+J54</f>
        <v>0</v>
      </c>
    </row>
    <row r="55" spans="1:11">
      <c r="A55" s="11">
        <v>8</v>
      </c>
      <c r="B55" s="15" t="s">
        <v>40</v>
      </c>
      <c r="C55" s="11" t="s">
        <v>14</v>
      </c>
      <c r="D55" s="11">
        <v>10</v>
      </c>
      <c r="E55" s="21"/>
      <c r="F55" s="14"/>
      <c r="G55" s="13">
        <f t="shared" si="60"/>
        <v>0</v>
      </c>
      <c r="H55" s="13">
        <f t="shared" si="61"/>
        <v>0</v>
      </c>
      <c r="I55" s="13">
        <f t="shared" si="62"/>
        <v>0</v>
      </c>
      <c r="J55" s="13">
        <f t="shared" si="63"/>
        <v>0</v>
      </c>
      <c r="K55" s="13">
        <f t="shared" si="64"/>
        <v>0</v>
      </c>
    </row>
    <row r="56" spans="1:11">
      <c r="A56" s="11">
        <v>9</v>
      </c>
      <c r="B56" s="15" t="s">
        <v>39</v>
      </c>
      <c r="C56" s="11" t="s">
        <v>14</v>
      </c>
      <c r="D56" s="11">
        <v>10</v>
      </c>
      <c r="E56" s="21"/>
      <c r="F56" s="14"/>
      <c r="G56" s="13">
        <f t="shared" si="60"/>
        <v>0</v>
      </c>
      <c r="H56" s="13">
        <f t="shared" si="61"/>
        <v>0</v>
      </c>
      <c r="I56" s="13">
        <f t="shared" si="62"/>
        <v>0</v>
      </c>
      <c r="J56" s="13">
        <f t="shared" si="63"/>
        <v>0</v>
      </c>
      <c r="K56" s="13">
        <f t="shared" si="64"/>
        <v>0</v>
      </c>
    </row>
    <row r="57" spans="1:11">
      <c r="A57" s="36" t="s">
        <v>24</v>
      </c>
      <c r="B57" s="37"/>
      <c r="C57" s="37"/>
      <c r="D57" s="37"/>
      <c r="E57" s="37"/>
      <c r="F57" s="37"/>
      <c r="G57" s="37"/>
      <c r="H57" s="38"/>
      <c r="I57" s="19">
        <f>SUM(I48:I56)</f>
        <v>0</v>
      </c>
      <c r="J57" s="19">
        <f t="shared" ref="J57:K57" si="73">SUM(J48:J56)</f>
        <v>0</v>
      </c>
      <c r="K57" s="19">
        <f t="shared" si="73"/>
        <v>0</v>
      </c>
    </row>
    <row r="58" spans="1:11">
      <c r="A58" s="35" t="s">
        <v>142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>
      <c r="A59" s="11">
        <v>1</v>
      </c>
      <c r="B59" s="15" t="s">
        <v>47</v>
      </c>
      <c r="C59" s="11" t="s">
        <v>14</v>
      </c>
      <c r="D59" s="11">
        <v>12</v>
      </c>
      <c r="E59" s="21"/>
      <c r="F59" s="14"/>
      <c r="G59" s="13">
        <f>E59*F59</f>
        <v>0</v>
      </c>
      <c r="H59" s="13">
        <f>E59+G59</f>
        <v>0</v>
      </c>
      <c r="I59" s="13">
        <f>D59*E59</f>
        <v>0</v>
      </c>
      <c r="J59" s="13">
        <f>I59*F59</f>
        <v>0</v>
      </c>
      <c r="K59" s="13">
        <f>I59+J59</f>
        <v>0</v>
      </c>
    </row>
    <row r="60" spans="1:11">
      <c r="A60" s="11">
        <v>2</v>
      </c>
      <c r="B60" s="15" t="s">
        <v>43</v>
      </c>
      <c r="C60" s="11" t="s">
        <v>14</v>
      </c>
      <c r="D60" s="11">
        <v>30</v>
      </c>
      <c r="E60" s="21"/>
      <c r="F60" s="14"/>
      <c r="G60" s="13">
        <f t="shared" ref="G60:G64" si="74">E60*F60</f>
        <v>0</v>
      </c>
      <c r="H60" s="13">
        <f t="shared" ref="H60:H64" si="75">E60+G60</f>
        <v>0</v>
      </c>
      <c r="I60" s="13">
        <f t="shared" ref="I60:I64" si="76">D60*E60</f>
        <v>0</v>
      </c>
      <c r="J60" s="13">
        <f t="shared" ref="J60:J64" si="77">I60*F60</f>
        <v>0</v>
      </c>
      <c r="K60" s="13">
        <f t="shared" ref="K60:K64" si="78">I60+J60</f>
        <v>0</v>
      </c>
    </row>
    <row r="61" spans="1:11">
      <c r="A61" s="11">
        <v>3</v>
      </c>
      <c r="B61" s="15" t="s">
        <v>48</v>
      </c>
      <c r="C61" s="11" t="s">
        <v>14</v>
      </c>
      <c r="D61" s="11">
        <v>10</v>
      </c>
      <c r="E61" s="21"/>
      <c r="F61" s="14"/>
      <c r="G61" s="13">
        <f t="shared" ref="G61" si="79">E61*F61</f>
        <v>0</v>
      </c>
      <c r="H61" s="13">
        <f t="shared" ref="H61" si="80">E61+G61</f>
        <v>0</v>
      </c>
      <c r="I61" s="13">
        <f t="shared" ref="I61" si="81">D61*E61</f>
        <v>0</v>
      </c>
      <c r="J61" s="13">
        <f t="shared" ref="J61" si="82">I61*F61</f>
        <v>0</v>
      </c>
      <c r="K61" s="13">
        <f t="shared" ref="K61" si="83">I61+J61</f>
        <v>0</v>
      </c>
    </row>
    <row r="62" spans="1:11">
      <c r="A62" s="11">
        <v>4</v>
      </c>
      <c r="B62" s="15" t="s">
        <v>42</v>
      </c>
      <c r="C62" s="11" t="s">
        <v>14</v>
      </c>
      <c r="D62" s="11">
        <v>40</v>
      </c>
      <c r="E62" s="21"/>
      <c r="F62" s="14"/>
      <c r="G62" s="13">
        <f t="shared" si="74"/>
        <v>0</v>
      </c>
      <c r="H62" s="13">
        <f t="shared" si="75"/>
        <v>0</v>
      </c>
      <c r="I62" s="13">
        <f t="shared" si="76"/>
        <v>0</v>
      </c>
      <c r="J62" s="13">
        <f t="shared" si="77"/>
        <v>0</v>
      </c>
      <c r="K62" s="13">
        <f t="shared" si="78"/>
        <v>0</v>
      </c>
    </row>
    <row r="63" spans="1:11">
      <c r="A63" s="11">
        <v>5</v>
      </c>
      <c r="B63" s="15" t="s">
        <v>41</v>
      </c>
      <c r="C63" s="11" t="s">
        <v>14</v>
      </c>
      <c r="D63" s="11">
        <v>10</v>
      </c>
      <c r="E63" s="21"/>
      <c r="F63" s="14"/>
      <c r="G63" s="13">
        <f t="shared" si="74"/>
        <v>0</v>
      </c>
      <c r="H63" s="13">
        <f t="shared" si="75"/>
        <v>0</v>
      </c>
      <c r="I63" s="13">
        <f t="shared" si="76"/>
        <v>0</v>
      </c>
      <c r="J63" s="13">
        <f t="shared" si="77"/>
        <v>0</v>
      </c>
      <c r="K63" s="13">
        <f t="shared" si="78"/>
        <v>0</v>
      </c>
    </row>
    <row r="64" spans="1:11">
      <c r="A64" s="11">
        <v>6</v>
      </c>
      <c r="B64" s="15" t="s">
        <v>44</v>
      </c>
      <c r="C64" s="11" t="s">
        <v>14</v>
      </c>
      <c r="D64" s="11">
        <v>10</v>
      </c>
      <c r="E64" s="21"/>
      <c r="F64" s="14"/>
      <c r="G64" s="13">
        <f t="shared" si="74"/>
        <v>0</v>
      </c>
      <c r="H64" s="13">
        <f t="shared" si="75"/>
        <v>0</v>
      </c>
      <c r="I64" s="13">
        <f t="shared" si="76"/>
        <v>0</v>
      </c>
      <c r="J64" s="13">
        <f t="shared" si="77"/>
        <v>0</v>
      </c>
      <c r="K64" s="13">
        <f t="shared" si="78"/>
        <v>0</v>
      </c>
    </row>
    <row r="65" spans="1:11">
      <c r="A65" s="36" t="s">
        <v>16</v>
      </c>
      <c r="B65" s="37"/>
      <c r="C65" s="37"/>
      <c r="D65" s="37"/>
      <c r="E65" s="37"/>
      <c r="F65" s="37"/>
      <c r="G65" s="37"/>
      <c r="H65" s="38"/>
      <c r="I65" s="19">
        <f>SUM(I59:I64)</f>
        <v>0</v>
      </c>
      <c r="J65" s="19">
        <f t="shared" ref="J65:K65" si="84">SUM(J59:J64)</f>
        <v>0</v>
      </c>
      <c r="K65" s="19">
        <f t="shared" si="84"/>
        <v>0</v>
      </c>
    </row>
    <row r="66" spans="1:11">
      <c r="A66" s="35" t="s">
        <v>143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>
      <c r="A67" s="11">
        <v>1</v>
      </c>
      <c r="B67" s="18" t="s">
        <v>126</v>
      </c>
      <c r="C67" s="11" t="s">
        <v>14</v>
      </c>
      <c r="D67" s="11">
        <v>48</v>
      </c>
      <c r="E67" s="21"/>
      <c r="F67" s="14"/>
      <c r="G67" s="21">
        <f>E67*F67</f>
        <v>0</v>
      </c>
      <c r="H67" s="21">
        <f>E67+G67</f>
        <v>0</v>
      </c>
      <c r="I67" s="21">
        <f>D67*E67</f>
        <v>0</v>
      </c>
      <c r="J67" s="21">
        <f>I67*F67</f>
        <v>0</v>
      </c>
      <c r="K67" s="21">
        <f>I67+J67</f>
        <v>0</v>
      </c>
    </row>
    <row r="68" spans="1:11">
      <c r="A68" s="11">
        <v>2</v>
      </c>
      <c r="B68" s="18" t="s">
        <v>127</v>
      </c>
      <c r="C68" s="11" t="s">
        <v>14</v>
      </c>
      <c r="D68" s="11">
        <v>48</v>
      </c>
      <c r="E68" s="21"/>
      <c r="F68" s="14"/>
      <c r="G68" s="21">
        <f t="shared" ref="G68:G79" si="85">E68*F68</f>
        <v>0</v>
      </c>
      <c r="H68" s="21">
        <f t="shared" ref="H68:H79" si="86">E68+G68</f>
        <v>0</v>
      </c>
      <c r="I68" s="21">
        <f t="shared" ref="I68:I79" si="87">D68*E68</f>
        <v>0</v>
      </c>
      <c r="J68" s="21">
        <f t="shared" ref="J68:J79" si="88">I68*F68</f>
        <v>0</v>
      </c>
      <c r="K68" s="21">
        <f t="shared" ref="K68:K79" si="89">I68+J68</f>
        <v>0</v>
      </c>
    </row>
    <row r="69" spans="1:11">
      <c r="A69" s="11">
        <v>3</v>
      </c>
      <c r="B69" s="18" t="s">
        <v>128</v>
      </c>
      <c r="C69" s="11" t="s">
        <v>14</v>
      </c>
      <c r="D69" s="11">
        <v>48</v>
      </c>
      <c r="E69" s="21"/>
      <c r="F69" s="14"/>
      <c r="G69" s="21">
        <f t="shared" si="85"/>
        <v>0</v>
      </c>
      <c r="H69" s="21">
        <f t="shared" si="86"/>
        <v>0</v>
      </c>
      <c r="I69" s="21">
        <f t="shared" si="87"/>
        <v>0</v>
      </c>
      <c r="J69" s="21">
        <f t="shared" si="88"/>
        <v>0</v>
      </c>
      <c r="K69" s="21">
        <f t="shared" si="89"/>
        <v>0</v>
      </c>
    </row>
    <row r="70" spans="1:11">
      <c r="A70" s="11">
        <v>4</v>
      </c>
      <c r="B70" s="18" t="s">
        <v>129</v>
      </c>
      <c r="C70" s="11" t="s">
        <v>14</v>
      </c>
      <c r="D70" s="11">
        <v>48</v>
      </c>
      <c r="E70" s="21"/>
      <c r="F70" s="14"/>
      <c r="G70" s="21">
        <f t="shared" si="85"/>
        <v>0</v>
      </c>
      <c r="H70" s="21">
        <f t="shared" si="86"/>
        <v>0</v>
      </c>
      <c r="I70" s="21">
        <f t="shared" si="87"/>
        <v>0</v>
      </c>
      <c r="J70" s="21">
        <f t="shared" si="88"/>
        <v>0</v>
      </c>
      <c r="K70" s="21">
        <f t="shared" si="89"/>
        <v>0</v>
      </c>
    </row>
    <row r="71" spans="1:11">
      <c r="A71" s="11">
        <v>5</v>
      </c>
      <c r="B71" s="18" t="s">
        <v>130</v>
      </c>
      <c r="C71" s="11" t="s">
        <v>14</v>
      </c>
      <c r="D71" s="11">
        <v>2</v>
      </c>
      <c r="E71" s="21"/>
      <c r="F71" s="14"/>
      <c r="G71" s="21">
        <f t="shared" si="85"/>
        <v>0</v>
      </c>
      <c r="H71" s="21">
        <f t="shared" si="86"/>
        <v>0</v>
      </c>
      <c r="I71" s="21">
        <f t="shared" si="87"/>
        <v>0</v>
      </c>
      <c r="J71" s="21">
        <f t="shared" si="88"/>
        <v>0</v>
      </c>
      <c r="K71" s="21">
        <f t="shared" si="89"/>
        <v>0</v>
      </c>
    </row>
    <row r="72" spans="1:11">
      <c r="A72" s="11">
        <v>6</v>
      </c>
      <c r="B72" s="18" t="s">
        <v>118</v>
      </c>
      <c r="C72" s="11" t="s">
        <v>14</v>
      </c>
      <c r="D72" s="11">
        <v>5</v>
      </c>
      <c r="E72" s="21"/>
      <c r="F72" s="14"/>
      <c r="G72" s="21">
        <f t="shared" si="85"/>
        <v>0</v>
      </c>
      <c r="H72" s="21">
        <f t="shared" si="86"/>
        <v>0</v>
      </c>
      <c r="I72" s="21">
        <f t="shared" si="87"/>
        <v>0</v>
      </c>
      <c r="J72" s="21">
        <f t="shared" si="88"/>
        <v>0</v>
      </c>
      <c r="K72" s="21">
        <f t="shared" si="89"/>
        <v>0</v>
      </c>
    </row>
    <row r="73" spans="1:11">
      <c r="A73" s="11">
        <v>7</v>
      </c>
      <c r="B73" s="18" t="s">
        <v>93</v>
      </c>
      <c r="C73" s="11" t="s">
        <v>14</v>
      </c>
      <c r="D73" s="11">
        <v>2</v>
      </c>
      <c r="E73" s="21"/>
      <c r="F73" s="14"/>
      <c r="G73" s="21">
        <f t="shared" si="85"/>
        <v>0</v>
      </c>
      <c r="H73" s="21">
        <f t="shared" si="86"/>
        <v>0</v>
      </c>
      <c r="I73" s="21">
        <f t="shared" si="87"/>
        <v>0</v>
      </c>
      <c r="J73" s="21">
        <f t="shared" si="88"/>
        <v>0</v>
      </c>
      <c r="K73" s="21">
        <f t="shared" si="89"/>
        <v>0</v>
      </c>
    </row>
    <row r="74" spans="1:11">
      <c r="A74" s="11">
        <v>8</v>
      </c>
      <c r="B74" s="18" t="s">
        <v>94</v>
      </c>
      <c r="C74" s="11" t="s">
        <v>14</v>
      </c>
      <c r="D74" s="11">
        <v>2</v>
      </c>
      <c r="E74" s="21"/>
      <c r="F74" s="14"/>
      <c r="G74" s="21">
        <f t="shared" si="85"/>
        <v>0</v>
      </c>
      <c r="H74" s="21">
        <f t="shared" si="86"/>
        <v>0</v>
      </c>
      <c r="I74" s="21">
        <f t="shared" si="87"/>
        <v>0</v>
      </c>
      <c r="J74" s="21">
        <f t="shared" si="88"/>
        <v>0</v>
      </c>
      <c r="K74" s="21">
        <f t="shared" si="89"/>
        <v>0</v>
      </c>
    </row>
    <row r="75" spans="1:11">
      <c r="A75" s="11">
        <v>9</v>
      </c>
      <c r="B75" s="18" t="s">
        <v>95</v>
      </c>
      <c r="C75" s="11" t="s">
        <v>14</v>
      </c>
      <c r="D75" s="11">
        <v>2</v>
      </c>
      <c r="E75" s="21"/>
      <c r="F75" s="14"/>
      <c r="G75" s="21">
        <f t="shared" si="85"/>
        <v>0</v>
      </c>
      <c r="H75" s="21">
        <f t="shared" si="86"/>
        <v>0</v>
      </c>
      <c r="I75" s="21">
        <f t="shared" si="87"/>
        <v>0</v>
      </c>
      <c r="J75" s="21">
        <f t="shared" si="88"/>
        <v>0</v>
      </c>
      <c r="K75" s="21">
        <f t="shared" si="89"/>
        <v>0</v>
      </c>
    </row>
    <row r="76" spans="1:11">
      <c r="A76" s="11">
        <v>10</v>
      </c>
      <c r="B76" s="18" t="s">
        <v>98</v>
      </c>
      <c r="C76" s="11" t="s">
        <v>17</v>
      </c>
      <c r="D76" s="11">
        <v>12</v>
      </c>
      <c r="E76" s="21"/>
      <c r="F76" s="14"/>
      <c r="G76" s="21">
        <f t="shared" si="85"/>
        <v>0</v>
      </c>
      <c r="H76" s="21">
        <f t="shared" si="86"/>
        <v>0</v>
      </c>
      <c r="I76" s="21">
        <f t="shared" si="87"/>
        <v>0</v>
      </c>
      <c r="J76" s="21">
        <f t="shared" si="88"/>
        <v>0</v>
      </c>
      <c r="K76" s="21">
        <f t="shared" si="89"/>
        <v>0</v>
      </c>
    </row>
    <row r="77" spans="1:11">
      <c r="A77" s="11">
        <v>11</v>
      </c>
      <c r="B77" s="18" t="s">
        <v>99</v>
      </c>
      <c r="C77" s="11" t="s">
        <v>17</v>
      </c>
      <c r="D77" s="11">
        <v>3</v>
      </c>
      <c r="E77" s="21"/>
      <c r="F77" s="14"/>
      <c r="G77" s="21">
        <f t="shared" si="85"/>
        <v>0</v>
      </c>
      <c r="H77" s="21">
        <f t="shared" si="86"/>
        <v>0</v>
      </c>
      <c r="I77" s="21">
        <f t="shared" si="87"/>
        <v>0</v>
      </c>
      <c r="J77" s="21">
        <f t="shared" si="88"/>
        <v>0</v>
      </c>
      <c r="K77" s="21">
        <f t="shared" si="89"/>
        <v>0</v>
      </c>
    </row>
    <row r="78" spans="1:11">
      <c r="A78" s="11">
        <v>12</v>
      </c>
      <c r="B78" s="18" t="s">
        <v>96</v>
      </c>
      <c r="C78" s="11" t="s">
        <v>17</v>
      </c>
      <c r="D78" s="11">
        <v>3</v>
      </c>
      <c r="E78" s="21"/>
      <c r="F78" s="14"/>
      <c r="G78" s="21">
        <f t="shared" si="85"/>
        <v>0</v>
      </c>
      <c r="H78" s="21">
        <f t="shared" si="86"/>
        <v>0</v>
      </c>
      <c r="I78" s="21">
        <f t="shared" si="87"/>
        <v>0</v>
      </c>
      <c r="J78" s="21">
        <f t="shared" si="88"/>
        <v>0</v>
      </c>
      <c r="K78" s="21">
        <f t="shared" si="89"/>
        <v>0</v>
      </c>
    </row>
    <row r="79" spans="1:11">
      <c r="A79" s="11">
        <v>13</v>
      </c>
      <c r="B79" s="18" t="s">
        <v>97</v>
      </c>
      <c r="C79" s="11" t="s">
        <v>17</v>
      </c>
      <c r="D79" s="11">
        <v>4</v>
      </c>
      <c r="E79" s="21"/>
      <c r="F79" s="14"/>
      <c r="G79" s="21">
        <f t="shared" si="85"/>
        <v>0</v>
      </c>
      <c r="H79" s="21">
        <f t="shared" si="86"/>
        <v>0</v>
      </c>
      <c r="I79" s="21">
        <f t="shared" si="87"/>
        <v>0</v>
      </c>
      <c r="J79" s="21">
        <f t="shared" si="88"/>
        <v>0</v>
      </c>
      <c r="K79" s="21">
        <f t="shared" si="89"/>
        <v>0</v>
      </c>
    </row>
    <row r="80" spans="1:11">
      <c r="A80" s="36" t="s">
        <v>24</v>
      </c>
      <c r="B80" s="37"/>
      <c r="C80" s="37"/>
      <c r="D80" s="37"/>
      <c r="E80" s="37"/>
      <c r="F80" s="37"/>
      <c r="G80" s="37"/>
      <c r="H80" s="38"/>
      <c r="I80" s="19">
        <f>SUM(I67:I79)</f>
        <v>0</v>
      </c>
      <c r="J80" s="19">
        <f t="shared" ref="J80:K80" si="90">SUM(J67:J79)</f>
        <v>0</v>
      </c>
      <c r="K80" s="19">
        <f t="shared" si="90"/>
        <v>0</v>
      </c>
    </row>
    <row r="81" spans="1:11">
      <c r="A81" s="35" t="s">
        <v>144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1:11">
      <c r="A82" s="11">
        <v>1</v>
      </c>
      <c r="B82" s="15" t="s">
        <v>27</v>
      </c>
      <c r="C82" s="11" t="s">
        <v>14</v>
      </c>
      <c r="D82" s="11">
        <v>40</v>
      </c>
      <c r="E82" s="21"/>
      <c r="F82" s="14"/>
      <c r="G82" s="21">
        <f>E82*F82</f>
        <v>0</v>
      </c>
      <c r="H82" s="21">
        <f>E82+G82</f>
        <v>0</v>
      </c>
      <c r="I82" s="21">
        <f>D82*E82</f>
        <v>0</v>
      </c>
      <c r="J82" s="21">
        <f>I82*F82</f>
        <v>0</v>
      </c>
      <c r="K82" s="21">
        <f>I82+J82</f>
        <v>0</v>
      </c>
    </row>
    <row r="83" spans="1:11">
      <c r="A83" s="11">
        <v>2</v>
      </c>
      <c r="B83" s="15" t="s">
        <v>37</v>
      </c>
      <c r="C83" s="11" t="s">
        <v>14</v>
      </c>
      <c r="D83" s="11">
        <v>2</v>
      </c>
      <c r="E83" s="21"/>
      <c r="F83" s="14"/>
      <c r="G83" s="21">
        <f t="shared" ref="G83:G87" si="91">E83*F83</f>
        <v>0</v>
      </c>
      <c r="H83" s="21">
        <f t="shared" ref="H83:H87" si="92">E83+G83</f>
        <v>0</v>
      </c>
      <c r="I83" s="21">
        <f t="shared" ref="I83:I87" si="93">D83*E83</f>
        <v>0</v>
      </c>
      <c r="J83" s="21">
        <f t="shared" ref="J83:J87" si="94">I83*F83</f>
        <v>0</v>
      </c>
      <c r="K83" s="21">
        <f t="shared" ref="K83:K87" si="95">I83+J83</f>
        <v>0</v>
      </c>
    </row>
    <row r="84" spans="1:11">
      <c r="A84" s="11">
        <v>3</v>
      </c>
      <c r="B84" s="15" t="s">
        <v>70</v>
      </c>
      <c r="C84" s="11" t="s">
        <v>17</v>
      </c>
      <c r="D84" s="11">
        <v>2</v>
      </c>
      <c r="E84" s="21"/>
      <c r="F84" s="14"/>
      <c r="G84" s="21">
        <f t="shared" si="91"/>
        <v>0</v>
      </c>
      <c r="H84" s="21">
        <f t="shared" si="92"/>
        <v>0</v>
      </c>
      <c r="I84" s="21">
        <f t="shared" si="93"/>
        <v>0</v>
      </c>
      <c r="J84" s="21">
        <f t="shared" si="94"/>
        <v>0</v>
      </c>
      <c r="K84" s="21">
        <f t="shared" si="95"/>
        <v>0</v>
      </c>
    </row>
    <row r="85" spans="1:11">
      <c r="A85" s="11">
        <v>4</v>
      </c>
      <c r="B85" s="15" t="s">
        <v>33</v>
      </c>
      <c r="C85" s="11" t="s">
        <v>14</v>
      </c>
      <c r="D85" s="11">
        <v>4</v>
      </c>
      <c r="E85" s="21"/>
      <c r="F85" s="14"/>
      <c r="G85" s="21">
        <f t="shared" si="91"/>
        <v>0</v>
      </c>
      <c r="H85" s="21">
        <f t="shared" si="92"/>
        <v>0</v>
      </c>
      <c r="I85" s="21">
        <f t="shared" si="93"/>
        <v>0</v>
      </c>
      <c r="J85" s="21">
        <f t="shared" si="94"/>
        <v>0</v>
      </c>
      <c r="K85" s="21">
        <f t="shared" si="95"/>
        <v>0</v>
      </c>
    </row>
    <row r="86" spans="1:11">
      <c r="A86" s="11">
        <v>5</v>
      </c>
      <c r="B86" s="15" t="s">
        <v>34</v>
      </c>
      <c r="C86" s="11" t="s">
        <v>14</v>
      </c>
      <c r="D86" s="11">
        <v>4</v>
      </c>
      <c r="E86" s="21"/>
      <c r="F86" s="14"/>
      <c r="G86" s="21">
        <f t="shared" si="91"/>
        <v>0</v>
      </c>
      <c r="H86" s="21">
        <f t="shared" si="92"/>
        <v>0</v>
      </c>
      <c r="I86" s="21">
        <f t="shared" si="93"/>
        <v>0</v>
      </c>
      <c r="J86" s="21">
        <f t="shared" si="94"/>
        <v>0</v>
      </c>
      <c r="K86" s="21">
        <f t="shared" si="95"/>
        <v>0</v>
      </c>
    </row>
    <row r="87" spans="1:11">
      <c r="A87" s="11">
        <v>6</v>
      </c>
      <c r="B87" s="15" t="s">
        <v>35</v>
      </c>
      <c r="C87" s="11" t="s">
        <v>14</v>
      </c>
      <c r="D87" s="11">
        <v>4</v>
      </c>
      <c r="E87" s="21"/>
      <c r="F87" s="14"/>
      <c r="G87" s="21">
        <f t="shared" si="91"/>
        <v>0</v>
      </c>
      <c r="H87" s="21">
        <f t="shared" si="92"/>
        <v>0</v>
      </c>
      <c r="I87" s="21">
        <f t="shared" si="93"/>
        <v>0</v>
      </c>
      <c r="J87" s="21">
        <f t="shared" si="94"/>
        <v>0</v>
      </c>
      <c r="K87" s="21">
        <f t="shared" si="95"/>
        <v>0</v>
      </c>
    </row>
    <row r="88" spans="1:11">
      <c r="A88" s="36" t="s">
        <v>16</v>
      </c>
      <c r="B88" s="37"/>
      <c r="C88" s="37"/>
      <c r="D88" s="37"/>
      <c r="E88" s="37"/>
      <c r="F88" s="37"/>
      <c r="G88" s="37"/>
      <c r="H88" s="38"/>
      <c r="I88" s="19">
        <f>SUM(I82:I87)</f>
        <v>0</v>
      </c>
      <c r="J88" s="19">
        <f t="shared" ref="J88:K88" si="96">SUM(J82:J87)</f>
        <v>0</v>
      </c>
      <c r="K88" s="19">
        <f t="shared" si="96"/>
        <v>0</v>
      </c>
    </row>
    <row r="89" spans="1:11">
      <c r="A89" s="35" t="s">
        <v>138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1:11">
      <c r="A90" s="11">
        <v>1</v>
      </c>
      <c r="B90" s="15" t="s">
        <v>71</v>
      </c>
      <c r="C90" s="11" t="s">
        <v>14</v>
      </c>
      <c r="D90" s="11">
        <v>40</v>
      </c>
      <c r="E90" s="21"/>
      <c r="F90" s="14"/>
      <c r="G90" s="21">
        <f>E90*F90</f>
        <v>0</v>
      </c>
      <c r="H90" s="21">
        <f>E90+G90</f>
        <v>0</v>
      </c>
      <c r="I90" s="21">
        <f>D90*E90</f>
        <v>0</v>
      </c>
      <c r="J90" s="21">
        <f>I90*F90</f>
        <v>0</v>
      </c>
      <c r="K90" s="21">
        <f>I90+J90</f>
        <v>0</v>
      </c>
    </row>
    <row r="91" spans="1:11">
      <c r="A91" s="11">
        <v>2</v>
      </c>
      <c r="B91" s="15" t="s">
        <v>36</v>
      </c>
      <c r="C91" s="11" t="s">
        <v>14</v>
      </c>
      <c r="D91" s="11">
        <v>2</v>
      </c>
      <c r="E91" s="21"/>
      <c r="F91" s="14"/>
      <c r="G91" s="21">
        <f t="shared" ref="G91:G96" si="97">E91*F91</f>
        <v>0</v>
      </c>
      <c r="H91" s="21">
        <f t="shared" ref="H91:H96" si="98">E91+G91</f>
        <v>0</v>
      </c>
      <c r="I91" s="21">
        <f t="shared" ref="I91:I96" si="99">D91*E91</f>
        <v>0</v>
      </c>
      <c r="J91" s="21">
        <f t="shared" ref="J91:J96" si="100">I91*F91</f>
        <v>0</v>
      </c>
      <c r="K91" s="21">
        <f t="shared" ref="K91:K96" si="101">I91+J91</f>
        <v>0</v>
      </c>
    </row>
    <row r="92" spans="1:11">
      <c r="A92" s="11">
        <v>3</v>
      </c>
      <c r="B92" s="15" t="s">
        <v>32</v>
      </c>
      <c r="C92" s="11" t="s">
        <v>14</v>
      </c>
      <c r="D92" s="11">
        <v>2</v>
      </c>
      <c r="E92" s="21"/>
      <c r="F92" s="14"/>
      <c r="G92" s="21">
        <f t="shared" si="97"/>
        <v>0</v>
      </c>
      <c r="H92" s="21">
        <f t="shared" si="98"/>
        <v>0</v>
      </c>
      <c r="I92" s="21">
        <f t="shared" si="99"/>
        <v>0</v>
      </c>
      <c r="J92" s="21">
        <f t="shared" si="100"/>
        <v>0</v>
      </c>
      <c r="K92" s="21">
        <f t="shared" si="101"/>
        <v>0</v>
      </c>
    </row>
    <row r="93" spans="1:11">
      <c r="A93" s="11">
        <v>4</v>
      </c>
      <c r="B93" s="15" t="s">
        <v>31</v>
      </c>
      <c r="C93" s="11" t="s">
        <v>14</v>
      </c>
      <c r="D93" s="11">
        <v>4</v>
      </c>
      <c r="E93" s="21"/>
      <c r="F93" s="14"/>
      <c r="G93" s="21">
        <f t="shared" si="97"/>
        <v>0</v>
      </c>
      <c r="H93" s="21">
        <f t="shared" si="98"/>
        <v>0</v>
      </c>
      <c r="I93" s="21">
        <f t="shared" si="99"/>
        <v>0</v>
      </c>
      <c r="J93" s="21">
        <f t="shared" si="100"/>
        <v>0</v>
      </c>
      <c r="K93" s="21">
        <f t="shared" si="101"/>
        <v>0</v>
      </c>
    </row>
    <row r="94" spans="1:11">
      <c r="A94" s="11">
        <v>5</v>
      </c>
      <c r="B94" s="15" t="s">
        <v>30</v>
      </c>
      <c r="C94" s="11" t="s">
        <v>14</v>
      </c>
      <c r="D94" s="11">
        <v>4</v>
      </c>
      <c r="E94" s="21"/>
      <c r="F94" s="14"/>
      <c r="G94" s="21">
        <f t="shared" si="97"/>
        <v>0</v>
      </c>
      <c r="H94" s="21">
        <f t="shared" si="98"/>
        <v>0</v>
      </c>
      <c r="I94" s="21">
        <f t="shared" si="99"/>
        <v>0</v>
      </c>
      <c r="J94" s="21">
        <f t="shared" si="100"/>
        <v>0</v>
      </c>
      <c r="K94" s="21">
        <f t="shared" si="101"/>
        <v>0</v>
      </c>
    </row>
    <row r="95" spans="1:11">
      <c r="A95" s="11">
        <v>6</v>
      </c>
      <c r="B95" s="15" t="s">
        <v>29</v>
      </c>
      <c r="C95" s="11" t="s">
        <v>14</v>
      </c>
      <c r="D95" s="11">
        <v>4</v>
      </c>
      <c r="E95" s="21"/>
      <c r="F95" s="14"/>
      <c r="G95" s="21">
        <f t="shared" si="97"/>
        <v>0</v>
      </c>
      <c r="H95" s="21">
        <f t="shared" si="98"/>
        <v>0</v>
      </c>
      <c r="I95" s="21">
        <f t="shared" si="99"/>
        <v>0</v>
      </c>
      <c r="J95" s="21">
        <f t="shared" si="100"/>
        <v>0</v>
      </c>
      <c r="K95" s="21">
        <f t="shared" si="101"/>
        <v>0</v>
      </c>
    </row>
    <row r="96" spans="1:11">
      <c r="A96" s="11">
        <v>7</v>
      </c>
      <c r="B96" s="15" t="s">
        <v>28</v>
      </c>
      <c r="C96" s="11" t="s">
        <v>14</v>
      </c>
      <c r="D96" s="11">
        <v>4</v>
      </c>
      <c r="E96" s="21"/>
      <c r="F96" s="14"/>
      <c r="G96" s="21">
        <f t="shared" si="97"/>
        <v>0</v>
      </c>
      <c r="H96" s="21">
        <f t="shared" si="98"/>
        <v>0</v>
      </c>
      <c r="I96" s="21">
        <f t="shared" si="99"/>
        <v>0</v>
      </c>
      <c r="J96" s="21">
        <f t="shared" si="100"/>
        <v>0</v>
      </c>
      <c r="K96" s="21">
        <f t="shared" si="101"/>
        <v>0</v>
      </c>
    </row>
    <row r="97" spans="1:11">
      <c r="A97" s="36" t="s">
        <v>16</v>
      </c>
      <c r="B97" s="37"/>
      <c r="C97" s="37"/>
      <c r="D97" s="37"/>
      <c r="E97" s="37"/>
      <c r="F97" s="37"/>
      <c r="G97" s="37"/>
      <c r="H97" s="38"/>
      <c r="I97" s="19">
        <f>SUM(I90:I96)</f>
        <v>0</v>
      </c>
      <c r="J97" s="19">
        <f t="shared" ref="J97:K97" si="102">SUM(J90:J96)</f>
        <v>0</v>
      </c>
      <c r="K97" s="19">
        <f t="shared" si="102"/>
        <v>0</v>
      </c>
    </row>
    <row r="98" spans="1:11">
      <c r="A98" s="35" t="s">
        <v>26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1:11" ht="78" customHeight="1">
      <c r="A99" s="11">
        <v>1</v>
      </c>
      <c r="B99" s="12" t="s">
        <v>136</v>
      </c>
      <c r="C99" s="11" t="s">
        <v>14</v>
      </c>
      <c r="D99" s="11">
        <v>200</v>
      </c>
      <c r="E99" s="21"/>
      <c r="F99" s="14"/>
      <c r="G99" s="21">
        <f>E99*F99</f>
        <v>0</v>
      </c>
      <c r="H99" s="21">
        <f>E99+G99</f>
        <v>0</v>
      </c>
      <c r="I99" s="21">
        <f>D99*E99</f>
        <v>0</v>
      </c>
      <c r="J99" s="21">
        <f>I99*F99</f>
        <v>0</v>
      </c>
      <c r="K99" s="21">
        <f>I99+J99</f>
        <v>0</v>
      </c>
    </row>
    <row r="100" spans="1:11" ht="54.75" customHeight="1">
      <c r="A100" s="11">
        <v>2</v>
      </c>
      <c r="B100" s="12" t="s">
        <v>145</v>
      </c>
      <c r="C100" s="11" t="s">
        <v>14</v>
      </c>
      <c r="D100" s="11">
        <v>3</v>
      </c>
      <c r="E100" s="21"/>
      <c r="F100" s="14"/>
      <c r="G100" s="21">
        <f>E100*F100</f>
        <v>0</v>
      </c>
      <c r="H100" s="21">
        <f>E100+G100</f>
        <v>0</v>
      </c>
      <c r="I100" s="21">
        <f>D100*E100</f>
        <v>0</v>
      </c>
      <c r="J100" s="21">
        <f>I100*F100</f>
        <v>0</v>
      </c>
      <c r="K100" s="21">
        <f>I100+J100</f>
        <v>0</v>
      </c>
    </row>
    <row r="101" spans="1:11">
      <c r="A101" s="36" t="s">
        <v>16</v>
      </c>
      <c r="B101" s="37"/>
      <c r="C101" s="37"/>
      <c r="D101" s="37"/>
      <c r="E101" s="37"/>
      <c r="F101" s="37"/>
      <c r="G101" s="37"/>
      <c r="H101" s="38"/>
      <c r="I101" s="19">
        <f>SUM(I99:I100)</f>
        <v>0</v>
      </c>
      <c r="J101" s="19">
        <f t="shared" ref="J101:K101" si="103">SUM(J99:J100)</f>
        <v>0</v>
      </c>
      <c r="K101" s="19">
        <f t="shared" si="103"/>
        <v>0</v>
      </c>
    </row>
    <row r="102" spans="1:11">
      <c r="A102" s="35" t="s">
        <v>131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1:11" ht="60">
      <c r="A103" s="11">
        <v>1</v>
      </c>
      <c r="B103" s="15" t="s">
        <v>100</v>
      </c>
      <c r="C103" s="11" t="s">
        <v>14</v>
      </c>
      <c r="D103" s="11">
        <v>120</v>
      </c>
      <c r="E103" s="21"/>
      <c r="F103" s="14"/>
      <c r="G103" s="21">
        <f>E103*F103</f>
        <v>0</v>
      </c>
      <c r="H103" s="21">
        <f>E103+G103</f>
        <v>0</v>
      </c>
      <c r="I103" s="21">
        <f>D103*E103</f>
        <v>0</v>
      </c>
      <c r="J103" s="21">
        <f>I103*F103</f>
        <v>0</v>
      </c>
      <c r="K103" s="21">
        <f>I103+J103</f>
        <v>0</v>
      </c>
    </row>
    <row r="104" spans="1:11" ht="32.25" customHeight="1">
      <c r="A104" s="11">
        <v>2</v>
      </c>
      <c r="B104" s="15" t="s">
        <v>104</v>
      </c>
      <c r="C104" s="11" t="s">
        <v>14</v>
      </c>
      <c r="D104" s="11">
        <v>10</v>
      </c>
      <c r="E104" s="21"/>
      <c r="F104" s="14"/>
      <c r="G104" s="21">
        <f t="shared" ref="G104:G107" si="104">E104*F104</f>
        <v>0</v>
      </c>
      <c r="H104" s="21">
        <f t="shared" ref="H104:H107" si="105">E104+G104</f>
        <v>0</v>
      </c>
      <c r="I104" s="21">
        <f t="shared" ref="I104:I107" si="106">D104*E104</f>
        <v>0</v>
      </c>
      <c r="J104" s="21">
        <f t="shared" ref="J104:J107" si="107">I104*F104</f>
        <v>0</v>
      </c>
      <c r="K104" s="21">
        <f t="shared" ref="K104:K107" si="108">I104+J104</f>
        <v>0</v>
      </c>
    </row>
    <row r="105" spans="1:11" ht="31.5" customHeight="1">
      <c r="A105" s="11">
        <v>3</v>
      </c>
      <c r="B105" s="15" t="s">
        <v>119</v>
      </c>
      <c r="C105" s="11" t="s">
        <v>14</v>
      </c>
      <c r="D105" s="11">
        <v>10</v>
      </c>
      <c r="E105" s="21"/>
      <c r="F105" s="14"/>
      <c r="G105" s="21">
        <f t="shared" ref="G105" si="109">E105*F105</f>
        <v>0</v>
      </c>
      <c r="H105" s="21">
        <f t="shared" ref="H105" si="110">E105+G105</f>
        <v>0</v>
      </c>
      <c r="I105" s="21">
        <f t="shared" ref="I105" si="111">D105*E105</f>
        <v>0</v>
      </c>
      <c r="J105" s="21">
        <f t="shared" ref="J105" si="112">I105*F105</f>
        <v>0</v>
      </c>
      <c r="K105" s="21">
        <f t="shared" ref="K105" si="113">I105+J105</f>
        <v>0</v>
      </c>
    </row>
    <row r="106" spans="1:11" ht="45">
      <c r="A106" s="11">
        <v>4</v>
      </c>
      <c r="B106" s="15" t="s">
        <v>102</v>
      </c>
      <c r="C106" s="11" t="s">
        <v>101</v>
      </c>
      <c r="D106" s="11">
        <v>40</v>
      </c>
      <c r="E106" s="21"/>
      <c r="F106" s="14"/>
      <c r="G106" s="21">
        <f t="shared" si="104"/>
        <v>0</v>
      </c>
      <c r="H106" s="21">
        <f t="shared" si="105"/>
        <v>0</v>
      </c>
      <c r="I106" s="21">
        <f t="shared" si="106"/>
        <v>0</v>
      </c>
      <c r="J106" s="21">
        <f t="shared" si="107"/>
        <v>0</v>
      </c>
      <c r="K106" s="21">
        <f t="shared" si="108"/>
        <v>0</v>
      </c>
    </row>
    <row r="107" spans="1:11" ht="45">
      <c r="A107" s="11">
        <v>5</v>
      </c>
      <c r="B107" s="15" t="s">
        <v>103</v>
      </c>
      <c r="C107" s="11" t="s">
        <v>14</v>
      </c>
      <c r="D107" s="11">
        <v>20</v>
      </c>
      <c r="E107" s="21"/>
      <c r="F107" s="14"/>
      <c r="G107" s="21">
        <f t="shared" si="104"/>
        <v>0</v>
      </c>
      <c r="H107" s="21">
        <f t="shared" si="105"/>
        <v>0</v>
      </c>
      <c r="I107" s="21">
        <f t="shared" si="106"/>
        <v>0</v>
      </c>
      <c r="J107" s="21">
        <f t="shared" si="107"/>
        <v>0</v>
      </c>
      <c r="K107" s="21">
        <f t="shared" si="108"/>
        <v>0</v>
      </c>
    </row>
    <row r="108" spans="1:11">
      <c r="A108" s="36" t="s">
        <v>16</v>
      </c>
      <c r="B108" s="37"/>
      <c r="C108" s="37"/>
      <c r="D108" s="37"/>
      <c r="E108" s="37"/>
      <c r="F108" s="37"/>
      <c r="G108" s="37"/>
      <c r="H108" s="38"/>
      <c r="I108" s="19">
        <f>SUM(I103:I107)</f>
        <v>0</v>
      </c>
      <c r="J108" s="19">
        <f t="shared" ref="J108:K108" si="114">SUM(J103:J107)</f>
        <v>0</v>
      </c>
      <c r="K108" s="19">
        <f t="shared" si="114"/>
        <v>0</v>
      </c>
    </row>
    <row r="109" spans="1:11">
      <c r="A109" s="35" t="s">
        <v>132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1:11" ht="30.75" customHeight="1">
      <c r="A110" s="11">
        <v>1</v>
      </c>
      <c r="B110" s="15" t="s">
        <v>106</v>
      </c>
      <c r="C110" s="11" t="s">
        <v>14</v>
      </c>
      <c r="D110" s="11">
        <v>40</v>
      </c>
      <c r="E110" s="21"/>
      <c r="F110" s="14"/>
      <c r="G110" s="13">
        <f t="shared" ref="G110:G111" si="115">E110*F110</f>
        <v>0</v>
      </c>
      <c r="H110" s="13">
        <f t="shared" ref="H110:H111" si="116">E110+G110</f>
        <v>0</v>
      </c>
      <c r="I110" s="13">
        <f t="shared" ref="I110:I111" si="117">D110*E110</f>
        <v>0</v>
      </c>
      <c r="J110" s="13">
        <f t="shared" ref="J110:J111" si="118">I110*F110</f>
        <v>0</v>
      </c>
      <c r="K110" s="13">
        <f t="shared" ref="K110:K111" si="119">I110+J110</f>
        <v>0</v>
      </c>
    </row>
    <row r="111" spans="1:11" ht="20.25" customHeight="1">
      <c r="A111" s="11">
        <v>2</v>
      </c>
      <c r="B111" s="22" t="s">
        <v>105</v>
      </c>
      <c r="C111" s="11" t="s">
        <v>14</v>
      </c>
      <c r="D111" s="11">
        <v>20</v>
      </c>
      <c r="E111" s="21"/>
      <c r="F111" s="14"/>
      <c r="G111" s="13">
        <f t="shared" si="115"/>
        <v>0</v>
      </c>
      <c r="H111" s="13">
        <f t="shared" si="116"/>
        <v>0</v>
      </c>
      <c r="I111" s="13">
        <f t="shared" si="117"/>
        <v>0</v>
      </c>
      <c r="J111" s="13">
        <f t="shared" si="118"/>
        <v>0</v>
      </c>
      <c r="K111" s="13">
        <f t="shared" si="119"/>
        <v>0</v>
      </c>
    </row>
    <row r="112" spans="1:11">
      <c r="A112" s="36" t="s">
        <v>16</v>
      </c>
      <c r="B112" s="37"/>
      <c r="C112" s="37"/>
      <c r="D112" s="37"/>
      <c r="E112" s="37"/>
      <c r="F112" s="37"/>
      <c r="G112" s="37"/>
      <c r="H112" s="38"/>
      <c r="I112" s="19">
        <f>SUM(I110:I111)</f>
        <v>0</v>
      </c>
      <c r="J112" s="19">
        <f>SUM(J110:J111)</f>
        <v>0</v>
      </c>
      <c r="K112" s="19">
        <f>SUM(K110:K111)</f>
        <v>0</v>
      </c>
    </row>
    <row r="113" spans="1:11">
      <c r="A113" s="35" t="s">
        <v>133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1:11">
      <c r="A114" s="11">
        <v>1</v>
      </c>
      <c r="B114" s="15" t="s">
        <v>117</v>
      </c>
      <c r="C114" s="11" t="s">
        <v>116</v>
      </c>
      <c r="D114" s="31">
        <v>4000</v>
      </c>
      <c r="E114" s="21"/>
      <c r="F114" s="14"/>
      <c r="G114" s="21">
        <f>E114*F114</f>
        <v>0</v>
      </c>
      <c r="H114" s="21">
        <f>E114+G114</f>
        <v>0</v>
      </c>
      <c r="I114" s="21">
        <f>D114*E114</f>
        <v>0</v>
      </c>
      <c r="J114" s="21">
        <f>I114*F114</f>
        <v>0</v>
      </c>
      <c r="K114" s="21">
        <f>I114+J114</f>
        <v>0</v>
      </c>
    </row>
    <row r="115" spans="1:11">
      <c r="A115" s="36" t="s">
        <v>16</v>
      </c>
      <c r="B115" s="37"/>
      <c r="C115" s="37"/>
      <c r="D115" s="37"/>
      <c r="E115" s="37"/>
      <c r="F115" s="37"/>
      <c r="G115" s="37"/>
      <c r="H115" s="38"/>
      <c r="I115" s="19">
        <f>I114</f>
        <v>0</v>
      </c>
      <c r="J115" s="19">
        <f t="shared" ref="J115:K115" si="120">J114</f>
        <v>0</v>
      </c>
      <c r="K115" s="19">
        <f t="shared" si="120"/>
        <v>0</v>
      </c>
    </row>
    <row r="116" spans="1:11">
      <c r="A116" s="35" t="s">
        <v>134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1:11" ht="30">
      <c r="A117" s="11">
        <v>1</v>
      </c>
      <c r="B117" s="32" t="s">
        <v>124</v>
      </c>
      <c r="C117" s="11" t="s">
        <v>14</v>
      </c>
      <c r="D117" s="11">
        <v>50</v>
      </c>
      <c r="E117" s="21"/>
      <c r="F117" s="14"/>
      <c r="G117" s="21">
        <f>E117*F117</f>
        <v>0</v>
      </c>
      <c r="H117" s="21">
        <f>E117+G117</f>
        <v>0</v>
      </c>
      <c r="I117" s="21">
        <f>D117*E117</f>
        <v>0</v>
      </c>
      <c r="J117" s="21">
        <f>I117*F117</f>
        <v>0</v>
      </c>
      <c r="K117" s="21">
        <f>I117+J117</f>
        <v>0</v>
      </c>
    </row>
    <row r="118" spans="1:11" ht="30">
      <c r="A118" s="11">
        <v>2</v>
      </c>
      <c r="B118" s="32" t="s">
        <v>123</v>
      </c>
      <c r="C118" s="11" t="s">
        <v>14</v>
      </c>
      <c r="D118" s="11">
        <v>40</v>
      </c>
      <c r="E118" s="21"/>
      <c r="F118" s="14"/>
      <c r="G118" s="21">
        <f t="shared" ref="G118:G119" si="121">E118*F118</f>
        <v>0</v>
      </c>
      <c r="H118" s="21">
        <f t="shared" ref="H118:H119" si="122">E118+G118</f>
        <v>0</v>
      </c>
      <c r="I118" s="21">
        <f t="shared" ref="I118:I119" si="123">D118*E118</f>
        <v>0</v>
      </c>
      <c r="J118" s="21">
        <f t="shared" ref="J118:J119" si="124">I118*F118</f>
        <v>0</v>
      </c>
      <c r="K118" s="21">
        <f t="shared" ref="K118:K119" si="125">I118+J118</f>
        <v>0</v>
      </c>
    </row>
    <row r="119" spans="1:11" ht="30">
      <c r="A119" s="11">
        <v>3</v>
      </c>
      <c r="B119" s="32" t="s">
        <v>122</v>
      </c>
      <c r="C119" s="11" t="s">
        <v>14</v>
      </c>
      <c r="D119" s="11">
        <v>6</v>
      </c>
      <c r="E119" s="21"/>
      <c r="F119" s="14"/>
      <c r="G119" s="21">
        <f t="shared" si="121"/>
        <v>0</v>
      </c>
      <c r="H119" s="21">
        <f t="shared" si="122"/>
        <v>0</v>
      </c>
      <c r="I119" s="21">
        <f t="shared" si="123"/>
        <v>0</v>
      </c>
      <c r="J119" s="21">
        <f t="shared" si="124"/>
        <v>0</v>
      </c>
      <c r="K119" s="21">
        <f t="shared" si="125"/>
        <v>0</v>
      </c>
    </row>
    <row r="120" spans="1:11">
      <c r="A120" s="36" t="s">
        <v>16</v>
      </c>
      <c r="B120" s="37"/>
      <c r="C120" s="37"/>
      <c r="D120" s="37"/>
      <c r="E120" s="37"/>
      <c r="F120" s="37"/>
      <c r="G120" s="37"/>
      <c r="H120" s="38"/>
      <c r="I120" s="19">
        <f>SUM(I117:I119)</f>
        <v>0</v>
      </c>
      <c r="J120" s="19">
        <f t="shared" ref="J120:K120" si="126">SUM(J117:J119)</f>
        <v>0</v>
      </c>
      <c r="K120" s="19">
        <f t="shared" si="126"/>
        <v>0</v>
      </c>
    </row>
    <row r="121" spans="1:11">
      <c r="A121" s="35" t="s">
        <v>90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</row>
    <row r="122" spans="1:11" ht="45">
      <c r="A122" s="11">
        <v>1</v>
      </c>
      <c r="B122" s="15" t="s">
        <v>137</v>
      </c>
      <c r="C122" s="11" t="s">
        <v>14</v>
      </c>
      <c r="D122" s="11">
        <v>15</v>
      </c>
      <c r="E122" s="21"/>
      <c r="F122" s="14"/>
      <c r="G122" s="21">
        <f>E122*F122</f>
        <v>0</v>
      </c>
      <c r="H122" s="21">
        <f>E122+G122</f>
        <v>0</v>
      </c>
      <c r="I122" s="21">
        <f>D122*E122</f>
        <v>0</v>
      </c>
      <c r="J122" s="21">
        <f>I122*F122</f>
        <v>0</v>
      </c>
      <c r="K122" s="21">
        <f>I122+J122</f>
        <v>0</v>
      </c>
    </row>
    <row r="123" spans="1:11" ht="15.75" customHeight="1">
      <c r="A123" s="36" t="s">
        <v>16</v>
      </c>
      <c r="B123" s="37"/>
      <c r="C123" s="37"/>
      <c r="D123" s="37"/>
      <c r="E123" s="37"/>
      <c r="F123" s="37"/>
      <c r="G123" s="37"/>
      <c r="H123" s="38"/>
      <c r="I123" s="19">
        <f>SUM(I121:I122)</f>
        <v>0</v>
      </c>
      <c r="J123" s="19">
        <f>SUM(J121:J122)</f>
        <v>0</v>
      </c>
      <c r="K123" s="19">
        <f>SUM(K121:K122)</f>
        <v>0</v>
      </c>
    </row>
    <row r="124" spans="1:11">
      <c r="A124" s="35" t="s">
        <v>91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1:11" ht="30">
      <c r="A125" s="11">
        <v>1</v>
      </c>
      <c r="B125" s="15" t="s">
        <v>89</v>
      </c>
      <c r="C125" s="11" t="s">
        <v>14</v>
      </c>
      <c r="D125" s="11">
        <v>25</v>
      </c>
      <c r="E125" s="21"/>
      <c r="F125" s="14"/>
      <c r="G125" s="21">
        <f>E125*F125</f>
        <v>0</v>
      </c>
      <c r="H125" s="21">
        <f>E125+G125</f>
        <v>0</v>
      </c>
      <c r="I125" s="21">
        <f>D125*E125</f>
        <v>0</v>
      </c>
      <c r="J125" s="21">
        <f>I125*F125</f>
        <v>0</v>
      </c>
      <c r="K125" s="21">
        <f>I125+J125</f>
        <v>0</v>
      </c>
    </row>
    <row r="126" spans="1:11">
      <c r="A126" s="36" t="s">
        <v>16</v>
      </c>
      <c r="B126" s="37"/>
      <c r="C126" s="37"/>
      <c r="D126" s="37"/>
      <c r="E126" s="37"/>
      <c r="F126" s="37"/>
      <c r="G126" s="37"/>
      <c r="H126" s="38"/>
      <c r="I126" s="19">
        <f>SUM(I124:I125)</f>
        <v>0</v>
      </c>
      <c r="J126" s="19">
        <f>SUM(J124:J125)</f>
        <v>0</v>
      </c>
      <c r="K126" s="19">
        <f>SUM(K124:K125)</f>
        <v>0</v>
      </c>
    </row>
    <row r="127" spans="1:11">
      <c r="A127" s="35" t="s">
        <v>120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</row>
    <row r="128" spans="1:11" ht="45">
      <c r="A128" s="11">
        <v>1</v>
      </c>
      <c r="B128" s="15" t="s">
        <v>125</v>
      </c>
      <c r="C128" s="11" t="s">
        <v>121</v>
      </c>
      <c r="D128" s="31">
        <v>3000</v>
      </c>
      <c r="E128" s="21"/>
      <c r="F128" s="14"/>
      <c r="G128" s="21">
        <f>E128*F128</f>
        <v>0</v>
      </c>
      <c r="H128" s="21">
        <f>E128+G128</f>
        <v>0</v>
      </c>
      <c r="I128" s="21">
        <f>D128*E128</f>
        <v>0</v>
      </c>
      <c r="J128" s="21">
        <f>I128*F128</f>
        <v>0</v>
      </c>
      <c r="K128" s="21">
        <f>I128+J128</f>
        <v>0</v>
      </c>
    </row>
    <row r="129" spans="1:11">
      <c r="A129" s="36" t="s">
        <v>16</v>
      </c>
      <c r="B129" s="37"/>
      <c r="C129" s="37"/>
      <c r="D129" s="37"/>
      <c r="E129" s="37"/>
      <c r="F129" s="37"/>
      <c r="G129" s="37"/>
      <c r="H129" s="38"/>
      <c r="I129" s="19">
        <f>SUM(I127:I128)</f>
        <v>0</v>
      </c>
      <c r="J129" s="19">
        <f>SUM(J127:J128)</f>
        <v>0</v>
      </c>
      <c r="K129" s="19">
        <f>SUM(K127:K128)</f>
        <v>0</v>
      </c>
    </row>
    <row r="130" spans="1:11">
      <c r="A130" s="35" t="s">
        <v>92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 spans="1:11" s="23" customFormat="1">
      <c r="A131" s="25">
        <v>1</v>
      </c>
      <c r="B131" s="24" t="s">
        <v>113</v>
      </c>
      <c r="C131" s="25" t="s">
        <v>14</v>
      </c>
      <c r="D131" s="25">
        <v>1</v>
      </c>
      <c r="E131" s="27"/>
      <c r="F131" s="26"/>
      <c r="G131" s="27">
        <f>E131*F131</f>
        <v>0</v>
      </c>
      <c r="H131" s="27">
        <f>E131+G131</f>
        <v>0</v>
      </c>
      <c r="I131" s="27">
        <f>D131*E131</f>
        <v>0</v>
      </c>
      <c r="J131" s="27">
        <f>I131*F131</f>
        <v>0</v>
      </c>
      <c r="K131" s="27">
        <f>I131+J131</f>
        <v>0</v>
      </c>
    </row>
    <row r="132" spans="1:11" s="23" customFormat="1">
      <c r="A132" s="25">
        <v>2</v>
      </c>
      <c r="B132" s="24" t="s">
        <v>114</v>
      </c>
      <c r="C132" s="25" t="s">
        <v>14</v>
      </c>
      <c r="D132" s="25">
        <v>6</v>
      </c>
      <c r="E132" s="27"/>
      <c r="F132" s="26"/>
      <c r="G132" s="27">
        <f t="shared" ref="G132:G138" si="127">E132*F132</f>
        <v>0</v>
      </c>
      <c r="H132" s="27">
        <f t="shared" ref="H132:H139" si="128">E132+G132</f>
        <v>0</v>
      </c>
      <c r="I132" s="27">
        <f t="shared" ref="I132:I139" si="129">D132*E132</f>
        <v>0</v>
      </c>
      <c r="J132" s="27">
        <f t="shared" ref="J132:J139" si="130">I132*F132</f>
        <v>0</v>
      </c>
      <c r="K132" s="27">
        <f t="shared" ref="K132:K139" si="131">I132+J132</f>
        <v>0</v>
      </c>
    </row>
    <row r="133" spans="1:11" s="23" customFormat="1">
      <c r="A133" s="25">
        <v>3</v>
      </c>
      <c r="B133" s="24" t="s">
        <v>115</v>
      </c>
      <c r="C133" s="25" t="s">
        <v>14</v>
      </c>
      <c r="D133" s="25">
        <v>5</v>
      </c>
      <c r="E133" s="27"/>
      <c r="F133" s="26"/>
      <c r="G133" s="27">
        <f t="shared" si="127"/>
        <v>0</v>
      </c>
      <c r="H133" s="27">
        <f t="shared" si="128"/>
        <v>0</v>
      </c>
      <c r="I133" s="27">
        <f t="shared" si="129"/>
        <v>0</v>
      </c>
      <c r="J133" s="27">
        <f t="shared" si="130"/>
        <v>0</v>
      </c>
      <c r="K133" s="27">
        <f t="shared" si="131"/>
        <v>0</v>
      </c>
    </row>
    <row r="134" spans="1:11" s="23" customFormat="1">
      <c r="A134" s="25">
        <v>4</v>
      </c>
      <c r="B134" s="24" t="s">
        <v>111</v>
      </c>
      <c r="C134" s="25" t="s">
        <v>14</v>
      </c>
      <c r="D134" s="25">
        <v>5</v>
      </c>
      <c r="E134" s="27"/>
      <c r="F134" s="26"/>
      <c r="G134" s="27">
        <f t="shared" si="127"/>
        <v>0</v>
      </c>
      <c r="H134" s="27">
        <f t="shared" si="128"/>
        <v>0</v>
      </c>
      <c r="I134" s="27">
        <f t="shared" si="129"/>
        <v>0</v>
      </c>
      <c r="J134" s="27">
        <f t="shared" si="130"/>
        <v>0</v>
      </c>
      <c r="K134" s="27">
        <f t="shared" si="131"/>
        <v>0</v>
      </c>
    </row>
    <row r="135" spans="1:11" s="23" customFormat="1">
      <c r="A135" s="25">
        <v>5</v>
      </c>
      <c r="B135" s="24" t="s">
        <v>112</v>
      </c>
      <c r="C135" s="25" t="s">
        <v>14</v>
      </c>
      <c r="D135" s="25">
        <v>2</v>
      </c>
      <c r="E135" s="27"/>
      <c r="F135" s="26"/>
      <c r="G135" s="27">
        <f t="shared" si="127"/>
        <v>0</v>
      </c>
      <c r="H135" s="27">
        <f t="shared" si="128"/>
        <v>0</v>
      </c>
      <c r="I135" s="27">
        <f t="shared" si="129"/>
        <v>0</v>
      </c>
      <c r="J135" s="27">
        <f t="shared" si="130"/>
        <v>0</v>
      </c>
      <c r="K135" s="27">
        <f t="shared" si="131"/>
        <v>0</v>
      </c>
    </row>
    <row r="136" spans="1:11" s="23" customFormat="1" ht="70.5" customHeight="1">
      <c r="A136" s="25">
        <v>6</v>
      </c>
      <c r="B136" s="30" t="s">
        <v>108</v>
      </c>
      <c r="C136" s="25" t="s">
        <v>14</v>
      </c>
      <c r="D136" s="25">
        <v>2</v>
      </c>
      <c r="E136" s="27"/>
      <c r="F136" s="26"/>
      <c r="G136" s="27">
        <f t="shared" si="127"/>
        <v>0</v>
      </c>
      <c r="H136" s="27">
        <f t="shared" si="128"/>
        <v>0</v>
      </c>
      <c r="I136" s="27">
        <f t="shared" si="129"/>
        <v>0</v>
      </c>
      <c r="J136" s="27">
        <f t="shared" si="130"/>
        <v>0</v>
      </c>
      <c r="K136" s="27">
        <f t="shared" si="131"/>
        <v>0</v>
      </c>
    </row>
    <row r="137" spans="1:11" s="23" customFormat="1" ht="45" customHeight="1">
      <c r="A137" s="25">
        <v>7</v>
      </c>
      <c r="B137" s="29" t="s">
        <v>110</v>
      </c>
      <c r="C137" s="25" t="s">
        <v>14</v>
      </c>
      <c r="D137" s="25">
        <v>5</v>
      </c>
      <c r="E137" s="27"/>
      <c r="F137" s="26"/>
      <c r="G137" s="27">
        <f t="shared" si="127"/>
        <v>0</v>
      </c>
      <c r="H137" s="27">
        <f t="shared" si="128"/>
        <v>0</v>
      </c>
      <c r="I137" s="27">
        <f t="shared" si="129"/>
        <v>0</v>
      </c>
      <c r="J137" s="27">
        <f t="shared" si="130"/>
        <v>0</v>
      </c>
      <c r="K137" s="27">
        <f t="shared" si="131"/>
        <v>0</v>
      </c>
    </row>
    <row r="138" spans="1:11" s="23" customFormat="1" ht="45">
      <c r="A138" s="25">
        <v>8</v>
      </c>
      <c r="B138" s="29" t="s">
        <v>109</v>
      </c>
      <c r="C138" s="25" t="s">
        <v>14</v>
      </c>
      <c r="D138" s="25">
        <v>6</v>
      </c>
      <c r="E138" s="27"/>
      <c r="F138" s="26"/>
      <c r="G138" s="27">
        <f t="shared" si="127"/>
        <v>0</v>
      </c>
      <c r="H138" s="27">
        <f t="shared" si="128"/>
        <v>0</v>
      </c>
      <c r="I138" s="27">
        <f t="shared" si="129"/>
        <v>0</v>
      </c>
      <c r="J138" s="27">
        <f t="shared" si="130"/>
        <v>0</v>
      </c>
      <c r="K138" s="27">
        <f t="shared" si="131"/>
        <v>0</v>
      </c>
    </row>
    <row r="139" spans="1:11" s="23" customFormat="1" ht="30">
      <c r="A139" s="25">
        <v>9</v>
      </c>
      <c r="B139" s="29" t="s">
        <v>107</v>
      </c>
      <c r="C139" s="25" t="s">
        <v>14</v>
      </c>
      <c r="D139" s="25">
        <v>9</v>
      </c>
      <c r="E139" s="27"/>
      <c r="F139" s="26"/>
      <c r="G139" s="27">
        <f>E139*F139</f>
        <v>0</v>
      </c>
      <c r="H139" s="27">
        <f t="shared" si="128"/>
        <v>0</v>
      </c>
      <c r="I139" s="27">
        <f t="shared" si="129"/>
        <v>0</v>
      </c>
      <c r="J139" s="27">
        <f t="shared" si="130"/>
        <v>0</v>
      </c>
      <c r="K139" s="27">
        <f t="shared" si="131"/>
        <v>0</v>
      </c>
    </row>
    <row r="140" spans="1:11" s="23" customFormat="1" ht="75">
      <c r="A140" s="25">
        <v>10</v>
      </c>
      <c r="B140" s="29" t="s">
        <v>146</v>
      </c>
      <c r="C140" s="25" t="s">
        <v>14</v>
      </c>
      <c r="D140" s="25">
        <v>1</v>
      </c>
      <c r="E140" s="27"/>
      <c r="F140" s="26"/>
      <c r="G140" s="27">
        <f>E140*F140</f>
        <v>0</v>
      </c>
      <c r="H140" s="27">
        <f t="shared" ref="H140" si="132">E140+G140</f>
        <v>0</v>
      </c>
      <c r="I140" s="27">
        <f t="shared" ref="I140" si="133">D140*E140</f>
        <v>0</v>
      </c>
      <c r="J140" s="27">
        <f t="shared" ref="J140" si="134">I140*F140</f>
        <v>0</v>
      </c>
      <c r="K140" s="27">
        <f t="shared" ref="K140" si="135">I140+J140</f>
        <v>0</v>
      </c>
    </row>
    <row r="141" spans="1:11">
      <c r="A141" s="36" t="s">
        <v>16</v>
      </c>
      <c r="B141" s="37"/>
      <c r="C141" s="37"/>
      <c r="D141" s="37"/>
      <c r="E141" s="37"/>
      <c r="F141" s="37"/>
      <c r="G141" s="37"/>
      <c r="H141" s="38"/>
      <c r="I141" s="28">
        <f>SUM(I131:I140)</f>
        <v>0</v>
      </c>
      <c r="J141" s="28">
        <f t="shared" ref="J141:K141" si="136">SUM(J131:J140)</f>
        <v>0</v>
      </c>
      <c r="K141" s="28">
        <f t="shared" si="136"/>
        <v>0</v>
      </c>
    </row>
    <row r="145" spans="8:11">
      <c r="H145" s="33" t="s">
        <v>135</v>
      </c>
      <c r="I145" s="34">
        <f>I141+I129+I126+I123+I120+I115+I112+I108+I101+I97+I88+I80+I65+I57+I46+I16+I13+I10</f>
        <v>0</v>
      </c>
      <c r="J145" s="34">
        <f>J141+J129+J126+J123+J120+J115+J112+J108+J101+J97+J88+J80+J65+J57+J46+J16+J13+J10</f>
        <v>0</v>
      </c>
      <c r="K145" s="34">
        <f>K141+K129+K126+K123+K120+K115+K112+K108+K101+K97+K88+K80+K65+K57+K46+K16+K13+K10</f>
        <v>0</v>
      </c>
    </row>
  </sheetData>
  <mergeCells count="37">
    <mergeCell ref="A130:K130"/>
    <mergeCell ref="A141:H141"/>
    <mergeCell ref="A1:K1"/>
    <mergeCell ref="A5:K5"/>
    <mergeCell ref="A14:K14"/>
    <mergeCell ref="A17:K17"/>
    <mergeCell ref="A10:H10"/>
    <mergeCell ref="A11:K11"/>
    <mergeCell ref="A13:H13"/>
    <mergeCell ref="A46:H46"/>
    <mergeCell ref="A126:H126"/>
    <mergeCell ref="A89:K89"/>
    <mergeCell ref="A97:H97"/>
    <mergeCell ref="A121:K121"/>
    <mergeCell ref="A112:H112"/>
    <mergeCell ref="A120:H120"/>
    <mergeCell ref="A47:K47"/>
    <mergeCell ref="A116:K116"/>
    <mergeCell ref="A58:K58"/>
    <mergeCell ref="A109:K109"/>
    <mergeCell ref="A113:K113"/>
    <mergeCell ref="A127:K127"/>
    <mergeCell ref="A129:H129"/>
    <mergeCell ref="A115:H115"/>
    <mergeCell ref="A16:H16"/>
    <mergeCell ref="A101:H101"/>
    <mergeCell ref="A80:H80"/>
    <mergeCell ref="A81:K81"/>
    <mergeCell ref="A98:K98"/>
    <mergeCell ref="A57:H57"/>
    <mergeCell ref="A65:H65"/>
    <mergeCell ref="A88:H88"/>
    <mergeCell ref="A66:K66"/>
    <mergeCell ref="A123:H123"/>
    <mergeCell ref="A124:K124"/>
    <mergeCell ref="A102:K102"/>
    <mergeCell ref="A108:H10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2025-07-18T13:47:06Z</dcterms:modified>
</cp:coreProperties>
</file>