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480" yWindow="420" windowWidth="14580" windowHeight="7770"/>
  </bookViews>
  <sheets>
    <sheet name="OFERTA _2019" sheetId="3" r:id="rId1"/>
  </sheets>
  <definedNames>
    <definedName name="_xlnm._FilterDatabase" localSheetId="0" hidden="1">'OFERTA _2019'!$A$1:$Q$632</definedName>
    <definedName name="_xlnm.Print_Titles" localSheetId="0">'OFERTA _2019'!$2:$2</definedName>
  </definedNames>
  <calcPr calcId="125725" fullCalcOnLoad="1" calcOnSave="0"/>
</workbook>
</file>

<file path=xl/calcChain.xml><?xml version="1.0" encoding="utf-8"?>
<calcChain xmlns="http://schemas.openxmlformats.org/spreadsheetml/2006/main">
  <c r="S622" i="3"/>
  <c r="V622"/>
  <c r="S629"/>
  <c r="V629"/>
  <c r="S631"/>
  <c r="V631"/>
  <c r="S630"/>
  <c r="V630"/>
  <c r="S628"/>
  <c r="V628"/>
  <c r="S633"/>
  <c r="O4"/>
  <c r="P4"/>
  <c r="Q4"/>
  <c r="C4"/>
  <c r="S4"/>
  <c r="V4"/>
  <c r="O5"/>
  <c r="P5"/>
  <c r="Q5"/>
  <c r="C5"/>
  <c r="S5"/>
  <c r="O6"/>
  <c r="P6"/>
  <c r="Q6"/>
  <c r="C6"/>
  <c r="S6"/>
  <c r="V6"/>
  <c r="O8"/>
  <c r="P8"/>
  <c r="Q8"/>
  <c r="C8"/>
  <c r="S8"/>
  <c r="V8"/>
  <c r="O9"/>
  <c r="P9"/>
  <c r="Q9"/>
  <c r="C9"/>
  <c r="S9"/>
  <c r="V9"/>
  <c r="O10"/>
  <c r="P10"/>
  <c r="Q10"/>
  <c r="C10"/>
  <c r="S10"/>
  <c r="O11"/>
  <c r="P11"/>
  <c r="Q11"/>
  <c r="C11"/>
  <c r="S11"/>
  <c r="V11"/>
  <c r="O12"/>
  <c r="P12"/>
  <c r="Q12"/>
  <c r="C12"/>
  <c r="S12"/>
  <c r="V12"/>
  <c r="O13"/>
  <c r="P13"/>
  <c r="Q13"/>
  <c r="C13"/>
  <c r="S13"/>
  <c r="O14"/>
  <c r="P14"/>
  <c r="Q14"/>
  <c r="C14"/>
  <c r="S14"/>
  <c r="V14"/>
  <c r="O15"/>
  <c r="P15"/>
  <c r="Q15"/>
  <c r="C15"/>
  <c r="S15"/>
  <c r="V15"/>
  <c r="O16"/>
  <c r="P16"/>
  <c r="Q16"/>
  <c r="C16"/>
  <c r="S16"/>
  <c r="V16"/>
  <c r="O17"/>
  <c r="P17"/>
  <c r="Q17"/>
  <c r="C17"/>
  <c r="S17"/>
  <c r="V17"/>
  <c r="O18"/>
  <c r="P18"/>
  <c r="Q18"/>
  <c r="C18"/>
  <c r="S18"/>
  <c r="O19"/>
  <c r="P19"/>
  <c r="Q19"/>
  <c r="C19"/>
  <c r="S19"/>
  <c r="V19"/>
  <c r="O20"/>
  <c r="P20"/>
  <c r="Q20"/>
  <c r="C20"/>
  <c r="S20"/>
  <c r="V20"/>
  <c r="O21"/>
  <c r="P21"/>
  <c r="Q21"/>
  <c r="C21"/>
  <c r="S21"/>
  <c r="O22"/>
  <c r="P22"/>
  <c r="Q22"/>
  <c r="C22"/>
  <c r="S22"/>
  <c r="O23"/>
  <c r="P23"/>
  <c r="Q23"/>
  <c r="C23"/>
  <c r="S23"/>
  <c r="V23"/>
  <c r="O24"/>
  <c r="P24"/>
  <c r="Q24"/>
  <c r="C24"/>
  <c r="S24"/>
  <c r="V24"/>
  <c r="O25"/>
  <c r="P25"/>
  <c r="Q25"/>
  <c r="C25"/>
  <c r="S25"/>
  <c r="V25"/>
  <c r="O26"/>
  <c r="P26"/>
  <c r="Q26"/>
  <c r="C26"/>
  <c r="S26"/>
  <c r="V26"/>
  <c r="O27"/>
  <c r="P27"/>
  <c r="Q27"/>
  <c r="C27"/>
  <c r="S27"/>
  <c r="V27"/>
  <c r="O28"/>
  <c r="P28"/>
  <c r="Q28"/>
  <c r="C28"/>
  <c r="S28"/>
  <c r="V28"/>
  <c r="O29"/>
  <c r="P29"/>
  <c r="Q29"/>
  <c r="C29"/>
  <c r="S29"/>
  <c r="V29"/>
  <c r="O30"/>
  <c r="P30"/>
  <c r="Q30"/>
  <c r="C30"/>
  <c r="S30"/>
  <c r="O31"/>
  <c r="P31"/>
  <c r="Q31"/>
  <c r="C31"/>
  <c r="S31"/>
  <c r="V31"/>
  <c r="O32"/>
  <c r="P32"/>
  <c r="Q32"/>
  <c r="C32"/>
  <c r="S32"/>
  <c r="V32"/>
  <c r="O33"/>
  <c r="P33"/>
  <c r="Q33"/>
  <c r="C33"/>
  <c r="S33"/>
  <c r="O34"/>
  <c r="P34"/>
  <c r="Q34"/>
  <c r="C34"/>
  <c r="S34"/>
  <c r="O35"/>
  <c r="P35"/>
  <c r="Q35"/>
  <c r="C35"/>
  <c r="S35"/>
  <c r="V35"/>
  <c r="O36"/>
  <c r="P36"/>
  <c r="Q36"/>
  <c r="C36"/>
  <c r="S36"/>
  <c r="V36"/>
  <c r="O37"/>
  <c r="P37"/>
  <c r="Q37"/>
  <c r="C37"/>
  <c r="S37"/>
  <c r="V37"/>
  <c r="O38"/>
  <c r="P38"/>
  <c r="Q38"/>
  <c r="C38"/>
  <c r="S38"/>
  <c r="O39"/>
  <c r="P39"/>
  <c r="Q39"/>
  <c r="C39"/>
  <c r="S39"/>
  <c r="V39"/>
  <c r="O40"/>
  <c r="P40"/>
  <c r="Q40"/>
  <c r="C40"/>
  <c r="S40"/>
  <c r="V40"/>
  <c r="O41"/>
  <c r="P41"/>
  <c r="Q41"/>
  <c r="C41"/>
  <c r="S41"/>
  <c r="O42"/>
  <c r="P42"/>
  <c r="Q42"/>
  <c r="C42"/>
  <c r="S42"/>
  <c r="V42"/>
  <c r="O43"/>
  <c r="P43"/>
  <c r="Q43"/>
  <c r="C43"/>
  <c r="S43"/>
  <c r="V43"/>
  <c r="O44"/>
  <c r="P44"/>
  <c r="Q44"/>
  <c r="C44"/>
  <c r="S44"/>
  <c r="V44"/>
  <c r="O45"/>
  <c r="P45"/>
  <c r="Q45"/>
  <c r="C45"/>
  <c r="S45"/>
  <c r="O46"/>
  <c r="P46"/>
  <c r="Q46"/>
  <c r="C46"/>
  <c r="S46"/>
  <c r="V46"/>
  <c r="O47"/>
  <c r="P47"/>
  <c r="Q47"/>
  <c r="C47"/>
  <c r="S47"/>
  <c r="V47"/>
  <c r="O48"/>
  <c r="P48"/>
  <c r="Q48"/>
  <c r="C48"/>
  <c r="S48"/>
  <c r="V48"/>
  <c r="O49"/>
  <c r="P49"/>
  <c r="Q49"/>
  <c r="C49"/>
  <c r="S49"/>
  <c r="V49"/>
  <c r="O50"/>
  <c r="P50"/>
  <c r="Q50"/>
  <c r="C50"/>
  <c r="S50"/>
  <c r="V50"/>
  <c r="O51"/>
  <c r="P51"/>
  <c r="Q51"/>
  <c r="C51"/>
  <c r="S51"/>
  <c r="V51"/>
  <c r="O52"/>
  <c r="P52"/>
  <c r="Q52"/>
  <c r="C52"/>
  <c r="S52"/>
  <c r="V52"/>
  <c r="O53"/>
  <c r="P53"/>
  <c r="Q53"/>
  <c r="C53"/>
  <c r="S53"/>
  <c r="V53"/>
  <c r="O54"/>
  <c r="P54"/>
  <c r="Q54"/>
  <c r="C54"/>
  <c r="S54"/>
  <c r="V54"/>
  <c r="O55"/>
  <c r="P55"/>
  <c r="Q55"/>
  <c r="C55"/>
  <c r="S55"/>
  <c r="V55"/>
  <c r="O56"/>
  <c r="P56"/>
  <c r="Q56"/>
  <c r="C56"/>
  <c r="S56"/>
  <c r="V56"/>
  <c r="O57"/>
  <c r="P57"/>
  <c r="Q57"/>
  <c r="C57"/>
  <c r="S57"/>
  <c r="O58"/>
  <c r="P58"/>
  <c r="Q58"/>
  <c r="C58"/>
  <c r="S58"/>
  <c r="V58"/>
  <c r="O59"/>
  <c r="P59"/>
  <c r="Q59"/>
  <c r="C59"/>
  <c r="S59"/>
  <c r="O60"/>
  <c r="P60"/>
  <c r="Q60"/>
  <c r="C60"/>
  <c r="S60"/>
  <c r="V60"/>
  <c r="O61"/>
  <c r="P61"/>
  <c r="Q61"/>
  <c r="C61"/>
  <c r="S61"/>
  <c r="V61"/>
  <c r="O62"/>
  <c r="P62"/>
  <c r="Q62"/>
  <c r="C62"/>
  <c r="S62"/>
  <c r="V62"/>
  <c r="O63"/>
  <c r="P63"/>
  <c r="Q63"/>
  <c r="C63"/>
  <c r="S63"/>
  <c r="V63"/>
  <c r="O64"/>
  <c r="P64"/>
  <c r="Q64"/>
  <c r="C64"/>
  <c r="S64"/>
  <c r="V64"/>
  <c r="O65"/>
  <c r="P65"/>
  <c r="Q65"/>
  <c r="C65"/>
  <c r="S65"/>
  <c r="V65"/>
  <c r="O66"/>
  <c r="P66"/>
  <c r="Q66"/>
  <c r="C66"/>
  <c r="S66"/>
  <c r="V66"/>
  <c r="O67"/>
  <c r="P67"/>
  <c r="Q67"/>
  <c r="C67"/>
  <c r="S67"/>
  <c r="V67"/>
  <c r="O68"/>
  <c r="P68"/>
  <c r="Q68"/>
  <c r="C68"/>
  <c r="S68"/>
  <c r="V68"/>
  <c r="O69"/>
  <c r="P69"/>
  <c r="Q69"/>
  <c r="C69"/>
  <c r="S69"/>
  <c r="O70"/>
  <c r="P70"/>
  <c r="Q70"/>
  <c r="C70"/>
  <c r="S70"/>
  <c r="V70"/>
  <c r="O71"/>
  <c r="P71"/>
  <c r="Q71"/>
  <c r="C71"/>
  <c r="S71"/>
  <c r="V71"/>
  <c r="O72"/>
  <c r="P72"/>
  <c r="Q72"/>
  <c r="C72"/>
  <c r="S72"/>
  <c r="V72"/>
  <c r="O73"/>
  <c r="P73"/>
  <c r="Q73"/>
  <c r="C73"/>
  <c r="S73"/>
  <c r="O74"/>
  <c r="P74"/>
  <c r="Q74"/>
  <c r="C74"/>
  <c r="S74"/>
  <c r="V74"/>
  <c r="O75"/>
  <c r="P75"/>
  <c r="Q75"/>
  <c r="C75"/>
  <c r="S75"/>
  <c r="V75"/>
  <c r="O76"/>
  <c r="P76"/>
  <c r="Q76"/>
  <c r="C76"/>
  <c r="S76"/>
  <c r="V76"/>
  <c r="O77"/>
  <c r="P77"/>
  <c r="Q77"/>
  <c r="C77"/>
  <c r="S77"/>
  <c r="V77"/>
  <c r="O78"/>
  <c r="P78"/>
  <c r="Q78"/>
  <c r="C78"/>
  <c r="S78"/>
  <c r="V78"/>
  <c r="O79"/>
  <c r="P79"/>
  <c r="Q79"/>
  <c r="C79"/>
  <c r="S79"/>
  <c r="V79"/>
  <c r="O80"/>
  <c r="P80"/>
  <c r="Q80"/>
  <c r="C80"/>
  <c r="S80"/>
  <c r="V80"/>
  <c r="O81"/>
  <c r="P81"/>
  <c r="Q81"/>
  <c r="C81"/>
  <c r="S81"/>
  <c r="V81"/>
  <c r="O82"/>
  <c r="P82"/>
  <c r="Q82"/>
  <c r="C82"/>
  <c r="S82"/>
  <c r="V82"/>
  <c r="O83"/>
  <c r="P83"/>
  <c r="Q83"/>
  <c r="C83"/>
  <c r="S83"/>
  <c r="V83"/>
  <c r="O84"/>
  <c r="P84"/>
  <c r="Q84"/>
  <c r="C84"/>
  <c r="S84"/>
  <c r="V84"/>
  <c r="O85"/>
  <c r="P85"/>
  <c r="Q85"/>
  <c r="C85"/>
  <c r="S85"/>
  <c r="O86"/>
  <c r="P86"/>
  <c r="Q86"/>
  <c r="C86"/>
  <c r="S86"/>
  <c r="V86"/>
  <c r="O87"/>
  <c r="P87"/>
  <c r="Q87"/>
  <c r="C87"/>
  <c r="S87"/>
  <c r="V87"/>
  <c r="O88"/>
  <c r="P88"/>
  <c r="Q88"/>
  <c r="C88"/>
  <c r="S88"/>
  <c r="V88"/>
  <c r="O89"/>
  <c r="P89"/>
  <c r="Q89"/>
  <c r="C89"/>
  <c r="S89"/>
  <c r="O90"/>
  <c r="P90"/>
  <c r="Q90"/>
  <c r="C90"/>
  <c r="S90"/>
  <c r="V90"/>
  <c r="O91"/>
  <c r="P91"/>
  <c r="Q91"/>
  <c r="C91"/>
  <c r="S91"/>
  <c r="O92"/>
  <c r="P92"/>
  <c r="Q92"/>
  <c r="C92"/>
  <c r="S92"/>
  <c r="V92"/>
  <c r="O93"/>
  <c r="P93"/>
  <c r="Q93"/>
  <c r="C93"/>
  <c r="S93"/>
  <c r="V93"/>
  <c r="O94"/>
  <c r="P94"/>
  <c r="Q94"/>
  <c r="C94"/>
  <c r="S94"/>
  <c r="V94"/>
  <c r="O95"/>
  <c r="P95"/>
  <c r="Q95"/>
  <c r="C95"/>
  <c r="S95"/>
  <c r="V95"/>
  <c r="O96"/>
  <c r="P96"/>
  <c r="Q96"/>
  <c r="C96"/>
  <c r="S96"/>
  <c r="V96"/>
  <c r="O97"/>
  <c r="P97"/>
  <c r="Q97"/>
  <c r="C97"/>
  <c r="S97"/>
  <c r="O98"/>
  <c r="P98"/>
  <c r="Q98"/>
  <c r="C98"/>
  <c r="S98"/>
  <c r="V98"/>
  <c r="O99"/>
  <c r="P99"/>
  <c r="Q99"/>
  <c r="C99"/>
  <c r="S99"/>
  <c r="V99"/>
  <c r="O100"/>
  <c r="P100"/>
  <c r="Q100"/>
  <c r="C100"/>
  <c r="S100"/>
  <c r="V100"/>
  <c r="O101"/>
  <c r="P101"/>
  <c r="Q101"/>
  <c r="C101"/>
  <c r="S101"/>
  <c r="V101"/>
  <c r="O102"/>
  <c r="P102"/>
  <c r="Q102"/>
  <c r="C102"/>
  <c r="S102"/>
  <c r="O103"/>
  <c r="P103"/>
  <c r="Q103"/>
  <c r="C103"/>
  <c r="S103"/>
  <c r="V103"/>
  <c r="O104"/>
  <c r="P104"/>
  <c r="Q104"/>
  <c r="C104"/>
  <c r="S104"/>
  <c r="O105"/>
  <c r="P105"/>
  <c r="Q105"/>
  <c r="C105"/>
  <c r="S105"/>
  <c r="V105"/>
  <c r="O106"/>
  <c r="P106"/>
  <c r="Q106"/>
  <c r="C106"/>
  <c r="S106"/>
  <c r="O107"/>
  <c r="P107"/>
  <c r="Q107"/>
  <c r="C107"/>
  <c r="S107"/>
  <c r="V107"/>
  <c r="O108"/>
  <c r="P108"/>
  <c r="Q108"/>
  <c r="C108"/>
  <c r="S108"/>
  <c r="V108"/>
  <c r="O109"/>
  <c r="P109"/>
  <c r="Q109"/>
  <c r="C109"/>
  <c r="S109"/>
  <c r="V109"/>
  <c r="O110"/>
  <c r="P110"/>
  <c r="Q110"/>
  <c r="C110"/>
  <c r="S110"/>
  <c r="O111"/>
  <c r="P111"/>
  <c r="Q111"/>
  <c r="C111"/>
  <c r="S111"/>
  <c r="V111"/>
  <c r="O112"/>
  <c r="P112"/>
  <c r="Q112"/>
  <c r="C112"/>
  <c r="S112"/>
  <c r="V112"/>
  <c r="O113"/>
  <c r="P113"/>
  <c r="Q113"/>
  <c r="C113"/>
  <c r="S113"/>
  <c r="O114"/>
  <c r="P114"/>
  <c r="Q114"/>
  <c r="C114"/>
  <c r="S114"/>
  <c r="O115"/>
  <c r="P115"/>
  <c r="Q115"/>
  <c r="C115"/>
  <c r="S115"/>
  <c r="V115"/>
  <c r="O116"/>
  <c r="P116"/>
  <c r="Q116"/>
  <c r="C116"/>
  <c r="S116"/>
  <c r="V116"/>
  <c r="O117"/>
  <c r="P117"/>
  <c r="Q117"/>
  <c r="C117"/>
  <c r="S117"/>
  <c r="V117"/>
  <c r="O118"/>
  <c r="P118"/>
  <c r="Q118"/>
  <c r="C118"/>
  <c r="S118"/>
  <c r="V118"/>
  <c r="O119"/>
  <c r="P119"/>
  <c r="Q119"/>
  <c r="C119"/>
  <c r="S119"/>
  <c r="O120"/>
  <c r="P120"/>
  <c r="Q120"/>
  <c r="C120"/>
  <c r="S120"/>
  <c r="V120"/>
  <c r="O121"/>
  <c r="P121"/>
  <c r="Q121"/>
  <c r="C121"/>
  <c r="S121"/>
  <c r="V121"/>
  <c r="O122"/>
  <c r="P122"/>
  <c r="Q122"/>
  <c r="C122"/>
  <c r="S122"/>
  <c r="O123"/>
  <c r="P123"/>
  <c r="Q123"/>
  <c r="C123"/>
  <c r="S123"/>
  <c r="O124"/>
  <c r="P124"/>
  <c r="Q124"/>
  <c r="C124"/>
  <c r="S124"/>
  <c r="V124"/>
  <c r="O125"/>
  <c r="P125"/>
  <c r="Q125"/>
  <c r="C125"/>
  <c r="S125"/>
  <c r="O126"/>
  <c r="P126"/>
  <c r="Q126"/>
  <c r="C126"/>
  <c r="S126"/>
  <c r="V126"/>
  <c r="O127"/>
  <c r="P127"/>
  <c r="Q127"/>
  <c r="C127"/>
  <c r="S127"/>
  <c r="V127"/>
  <c r="O128"/>
  <c r="P128"/>
  <c r="Q128"/>
  <c r="C128"/>
  <c r="S128"/>
  <c r="V128"/>
  <c r="O129"/>
  <c r="P129"/>
  <c r="Q129"/>
  <c r="C129"/>
  <c r="S129"/>
  <c r="V129"/>
  <c r="O130"/>
  <c r="P130"/>
  <c r="Q130"/>
  <c r="C130"/>
  <c r="S130"/>
  <c r="O131"/>
  <c r="P131"/>
  <c r="Q131"/>
  <c r="C131"/>
  <c r="S131"/>
  <c r="V131"/>
  <c r="O132"/>
  <c r="P132"/>
  <c r="Q132"/>
  <c r="C132"/>
  <c r="S132"/>
  <c r="V132"/>
  <c r="O133"/>
  <c r="P133"/>
  <c r="Q133"/>
  <c r="C133"/>
  <c r="S133"/>
  <c r="V133"/>
  <c r="O134"/>
  <c r="P134"/>
  <c r="Q134"/>
  <c r="C134"/>
  <c r="S134"/>
  <c r="O135"/>
  <c r="P135"/>
  <c r="Q135"/>
  <c r="C135"/>
  <c r="S135"/>
  <c r="V135"/>
  <c r="O136"/>
  <c r="P136"/>
  <c r="Q136"/>
  <c r="C136"/>
  <c r="S136"/>
  <c r="O137"/>
  <c r="P137"/>
  <c r="Q137"/>
  <c r="C137"/>
  <c r="S137"/>
  <c r="O138"/>
  <c r="P138"/>
  <c r="Q138"/>
  <c r="C138"/>
  <c r="S138"/>
  <c r="O139"/>
  <c r="P139"/>
  <c r="Q139"/>
  <c r="C139"/>
  <c r="S139"/>
  <c r="V139"/>
  <c r="O140"/>
  <c r="P140"/>
  <c r="Q140"/>
  <c r="C140"/>
  <c r="S140"/>
  <c r="V140"/>
  <c r="O141"/>
  <c r="P141"/>
  <c r="Q141"/>
  <c r="C141"/>
  <c r="S141"/>
  <c r="O142"/>
  <c r="P142"/>
  <c r="Q142"/>
  <c r="C142"/>
  <c r="S142"/>
  <c r="O143"/>
  <c r="P143"/>
  <c r="Q143"/>
  <c r="C143"/>
  <c r="S143"/>
  <c r="V143"/>
  <c r="O144"/>
  <c r="P144"/>
  <c r="Q144"/>
  <c r="C144"/>
  <c r="S144"/>
  <c r="V144"/>
  <c r="O145"/>
  <c r="P145"/>
  <c r="Q145"/>
  <c r="C145"/>
  <c r="S145"/>
  <c r="V145"/>
  <c r="O146"/>
  <c r="P146"/>
  <c r="Q146"/>
  <c r="C146"/>
  <c r="S146"/>
  <c r="O147"/>
  <c r="P147"/>
  <c r="Q147"/>
  <c r="C147"/>
  <c r="S147"/>
  <c r="V147"/>
  <c r="O148"/>
  <c r="P148"/>
  <c r="Q148"/>
  <c r="C148"/>
  <c r="S148"/>
  <c r="V148"/>
  <c r="O149"/>
  <c r="P149"/>
  <c r="Q149"/>
  <c r="C149"/>
  <c r="S149"/>
  <c r="V149"/>
  <c r="O150"/>
  <c r="P150"/>
  <c r="Q150"/>
  <c r="C150"/>
  <c r="S150"/>
  <c r="O151"/>
  <c r="P151"/>
  <c r="Q151"/>
  <c r="C151"/>
  <c r="S151"/>
  <c r="V151"/>
  <c r="O152"/>
  <c r="P152"/>
  <c r="Q152"/>
  <c r="C152"/>
  <c r="S152"/>
  <c r="O153"/>
  <c r="P153"/>
  <c r="Q153"/>
  <c r="C153"/>
  <c r="S153"/>
  <c r="O154"/>
  <c r="P154"/>
  <c r="Q154"/>
  <c r="C154"/>
  <c r="S154"/>
  <c r="O155"/>
  <c r="P155"/>
  <c r="Q155"/>
  <c r="C155"/>
  <c r="S155"/>
  <c r="V155"/>
  <c r="O156"/>
  <c r="P156"/>
  <c r="Q156"/>
  <c r="C156"/>
  <c r="S156"/>
  <c r="V156"/>
  <c r="O157"/>
  <c r="P157"/>
  <c r="Q157"/>
  <c r="C157"/>
  <c r="S157"/>
  <c r="O158"/>
  <c r="P158"/>
  <c r="Q158"/>
  <c r="C158"/>
  <c r="S158"/>
  <c r="O159"/>
  <c r="P159"/>
  <c r="Q159"/>
  <c r="C159"/>
  <c r="S159"/>
  <c r="V159"/>
  <c r="O160"/>
  <c r="P160"/>
  <c r="Q160"/>
  <c r="C160"/>
  <c r="S160"/>
  <c r="V160"/>
  <c r="O161"/>
  <c r="P161"/>
  <c r="Q161"/>
  <c r="C161"/>
  <c r="S161"/>
  <c r="V161"/>
  <c r="O162"/>
  <c r="P162"/>
  <c r="Q162"/>
  <c r="C162"/>
  <c r="S162"/>
  <c r="O163"/>
  <c r="P163"/>
  <c r="Q163"/>
  <c r="C163"/>
  <c r="S163"/>
  <c r="V163"/>
  <c r="O164"/>
  <c r="P164"/>
  <c r="Q164"/>
  <c r="C164"/>
  <c r="S164"/>
  <c r="V164"/>
  <c r="O165"/>
  <c r="P165"/>
  <c r="Q165"/>
  <c r="C165"/>
  <c r="S165"/>
  <c r="V165"/>
  <c r="O166"/>
  <c r="P166"/>
  <c r="Q166"/>
  <c r="C166"/>
  <c r="S166"/>
  <c r="O167"/>
  <c r="P167"/>
  <c r="Q167"/>
  <c r="C167"/>
  <c r="S167"/>
  <c r="V167"/>
  <c r="O168"/>
  <c r="P168"/>
  <c r="Q168"/>
  <c r="C168"/>
  <c r="S168"/>
  <c r="O169"/>
  <c r="P169"/>
  <c r="Q169"/>
  <c r="C169"/>
  <c r="S169"/>
  <c r="O170"/>
  <c r="P170"/>
  <c r="Q170"/>
  <c r="C170"/>
  <c r="S170"/>
  <c r="O171"/>
  <c r="P171"/>
  <c r="Q171"/>
  <c r="C171"/>
  <c r="S171"/>
  <c r="V171"/>
  <c r="O172"/>
  <c r="P172"/>
  <c r="Q172"/>
  <c r="C172"/>
  <c r="S172"/>
  <c r="V172"/>
  <c r="O173"/>
  <c r="P173"/>
  <c r="Q173"/>
  <c r="C173"/>
  <c r="S173"/>
  <c r="V173"/>
  <c r="O174"/>
  <c r="P174"/>
  <c r="Q174"/>
  <c r="C174"/>
  <c r="S174"/>
  <c r="O175"/>
  <c r="P175"/>
  <c r="Q175"/>
  <c r="C175"/>
  <c r="S175"/>
  <c r="V175"/>
  <c r="O176"/>
  <c r="P176"/>
  <c r="Q176"/>
  <c r="C176"/>
  <c r="S176"/>
  <c r="V176"/>
  <c r="O177"/>
  <c r="P177"/>
  <c r="Q177"/>
  <c r="C177"/>
  <c r="S177"/>
  <c r="O178"/>
  <c r="P178"/>
  <c r="Q178"/>
  <c r="C178"/>
  <c r="S178"/>
  <c r="O179"/>
  <c r="P179"/>
  <c r="Q179"/>
  <c r="C179"/>
  <c r="S179"/>
  <c r="V179"/>
  <c r="O180"/>
  <c r="P180"/>
  <c r="Q180"/>
  <c r="C180"/>
  <c r="S180"/>
  <c r="V180"/>
  <c r="O181"/>
  <c r="P181"/>
  <c r="Q181"/>
  <c r="C181"/>
  <c r="S181"/>
  <c r="V181"/>
  <c r="O182"/>
  <c r="P182"/>
  <c r="Q182"/>
  <c r="C182"/>
  <c r="S182"/>
  <c r="O183"/>
  <c r="P183"/>
  <c r="Q183"/>
  <c r="C183"/>
  <c r="S183"/>
  <c r="V183"/>
  <c r="O184"/>
  <c r="P184"/>
  <c r="Q184"/>
  <c r="C184"/>
  <c r="S184"/>
  <c r="V184"/>
  <c r="O185"/>
  <c r="P185"/>
  <c r="Q185"/>
  <c r="C185"/>
  <c r="S185"/>
  <c r="V185"/>
  <c r="O186"/>
  <c r="P186"/>
  <c r="Q186"/>
  <c r="C186"/>
  <c r="S186"/>
  <c r="O187"/>
  <c r="P187"/>
  <c r="Q187"/>
  <c r="C187"/>
  <c r="S187"/>
  <c r="V187"/>
  <c r="O188"/>
  <c r="P188"/>
  <c r="Q188"/>
  <c r="C188"/>
  <c r="S188"/>
  <c r="O189"/>
  <c r="P189"/>
  <c r="Q189"/>
  <c r="C189"/>
  <c r="S189"/>
  <c r="V189"/>
  <c r="O190"/>
  <c r="P190"/>
  <c r="Q190"/>
  <c r="C190"/>
  <c r="S190"/>
  <c r="O191"/>
  <c r="P191"/>
  <c r="Q191"/>
  <c r="C191"/>
  <c r="S191"/>
  <c r="V191"/>
  <c r="O192"/>
  <c r="P192"/>
  <c r="Q192"/>
  <c r="C192"/>
  <c r="S192"/>
  <c r="V192"/>
  <c r="O193"/>
  <c r="P193"/>
  <c r="Q193"/>
  <c r="C193"/>
  <c r="S193"/>
  <c r="V193"/>
  <c r="O194"/>
  <c r="P194"/>
  <c r="Q194"/>
  <c r="C194"/>
  <c r="S194"/>
  <c r="O195"/>
  <c r="P195"/>
  <c r="Q195"/>
  <c r="C195"/>
  <c r="S195"/>
  <c r="V195"/>
  <c r="O196"/>
  <c r="P196"/>
  <c r="Q196"/>
  <c r="C196"/>
  <c r="S196"/>
  <c r="O197"/>
  <c r="P197"/>
  <c r="Q197"/>
  <c r="C197"/>
  <c r="S197"/>
  <c r="V197"/>
  <c r="O198"/>
  <c r="P198"/>
  <c r="Q198"/>
  <c r="C198"/>
  <c r="S198"/>
  <c r="O199"/>
  <c r="P199"/>
  <c r="Q199"/>
  <c r="C199"/>
  <c r="S199"/>
  <c r="V199"/>
  <c r="O200"/>
  <c r="P200"/>
  <c r="Q200"/>
  <c r="C200"/>
  <c r="S200"/>
  <c r="V200"/>
  <c r="O201"/>
  <c r="P201"/>
  <c r="Q201"/>
  <c r="C201"/>
  <c r="S201"/>
  <c r="V201"/>
  <c r="O202"/>
  <c r="P202"/>
  <c r="Q202"/>
  <c r="C202"/>
  <c r="S202"/>
  <c r="O203"/>
  <c r="P203"/>
  <c r="Q203"/>
  <c r="C203"/>
  <c r="S203"/>
  <c r="V203"/>
  <c r="O204"/>
  <c r="P204"/>
  <c r="Q204"/>
  <c r="C204"/>
  <c r="S204"/>
  <c r="O205"/>
  <c r="P205"/>
  <c r="Q205"/>
  <c r="C205"/>
  <c r="S205"/>
  <c r="V205"/>
  <c r="O206"/>
  <c r="P206"/>
  <c r="Q206"/>
  <c r="C206"/>
  <c r="S206"/>
  <c r="V206"/>
  <c r="O207"/>
  <c r="P207"/>
  <c r="Q207"/>
  <c r="C207"/>
  <c r="S207"/>
  <c r="V207"/>
  <c r="O208"/>
  <c r="P208"/>
  <c r="Q208"/>
  <c r="C208"/>
  <c r="S208"/>
  <c r="V208"/>
  <c r="O209"/>
  <c r="P209"/>
  <c r="Q209"/>
  <c r="C209"/>
  <c r="S209"/>
  <c r="V209"/>
  <c r="O210"/>
  <c r="P210"/>
  <c r="Q210"/>
  <c r="C210"/>
  <c r="S210"/>
  <c r="V210"/>
  <c r="O211"/>
  <c r="P211"/>
  <c r="Q211"/>
  <c r="C211"/>
  <c r="S211"/>
  <c r="V211"/>
  <c r="O212"/>
  <c r="P212"/>
  <c r="Q212"/>
  <c r="C212"/>
  <c r="S212"/>
  <c r="V212"/>
  <c r="O213"/>
  <c r="P213"/>
  <c r="Q213"/>
  <c r="C213"/>
  <c r="S213"/>
  <c r="V213"/>
  <c r="O214"/>
  <c r="P214"/>
  <c r="Q214"/>
  <c r="C214"/>
  <c r="S214"/>
  <c r="V214"/>
  <c r="O215"/>
  <c r="P215"/>
  <c r="Q215"/>
  <c r="C215"/>
  <c r="S215"/>
  <c r="V215"/>
  <c r="O216"/>
  <c r="P216"/>
  <c r="Q216"/>
  <c r="C216"/>
  <c r="S216"/>
  <c r="V216"/>
  <c r="O217"/>
  <c r="P217"/>
  <c r="Q217"/>
  <c r="C217"/>
  <c r="S217"/>
  <c r="V217"/>
  <c r="O218"/>
  <c r="P218"/>
  <c r="Q218"/>
  <c r="C218"/>
  <c r="S218"/>
  <c r="V218"/>
  <c r="O219"/>
  <c r="P219"/>
  <c r="Q219"/>
  <c r="C219"/>
  <c r="S219"/>
  <c r="V219"/>
  <c r="O220"/>
  <c r="P220"/>
  <c r="Q220"/>
  <c r="C220"/>
  <c r="S220"/>
  <c r="O221"/>
  <c r="P221"/>
  <c r="Q221"/>
  <c r="C221"/>
  <c r="S221"/>
  <c r="V221"/>
  <c r="O222"/>
  <c r="P222"/>
  <c r="Q222"/>
  <c r="C222"/>
  <c r="S222"/>
  <c r="V222"/>
  <c r="O223"/>
  <c r="P223"/>
  <c r="Q223"/>
  <c r="C223"/>
  <c r="S223"/>
  <c r="V223"/>
  <c r="O224"/>
  <c r="P224"/>
  <c r="Q224"/>
  <c r="C224"/>
  <c r="S224"/>
  <c r="V224"/>
  <c r="O225"/>
  <c r="P225"/>
  <c r="Q225"/>
  <c r="C225"/>
  <c r="S225"/>
  <c r="V225"/>
  <c r="O226"/>
  <c r="P226"/>
  <c r="Q226"/>
  <c r="C226"/>
  <c r="S226"/>
  <c r="V226"/>
  <c r="O227"/>
  <c r="P227"/>
  <c r="Q227"/>
  <c r="C227"/>
  <c r="S227"/>
  <c r="V227"/>
  <c r="O228"/>
  <c r="P228"/>
  <c r="Q228"/>
  <c r="C228"/>
  <c r="S228"/>
  <c r="V228"/>
  <c r="O229"/>
  <c r="P229"/>
  <c r="Q229"/>
  <c r="C229"/>
  <c r="S229"/>
  <c r="V229"/>
  <c r="O230"/>
  <c r="P230"/>
  <c r="Q230"/>
  <c r="C230"/>
  <c r="S230"/>
  <c r="V230"/>
  <c r="O231"/>
  <c r="P231"/>
  <c r="Q231"/>
  <c r="C231"/>
  <c r="S231"/>
  <c r="V231"/>
  <c r="O232"/>
  <c r="P232"/>
  <c r="Q232"/>
  <c r="C232"/>
  <c r="S232"/>
  <c r="V232"/>
  <c r="O233"/>
  <c r="P233"/>
  <c r="Q233"/>
  <c r="C233"/>
  <c r="S233"/>
  <c r="V233"/>
  <c r="O234"/>
  <c r="P234"/>
  <c r="Q234"/>
  <c r="C234"/>
  <c r="S234"/>
  <c r="V234"/>
  <c r="O235"/>
  <c r="P235"/>
  <c r="Q235"/>
  <c r="C235"/>
  <c r="S235"/>
  <c r="V235"/>
  <c r="O236"/>
  <c r="P236"/>
  <c r="Q236"/>
  <c r="C236"/>
  <c r="S236"/>
  <c r="V236"/>
  <c r="O237"/>
  <c r="P237"/>
  <c r="Q237"/>
  <c r="C237"/>
  <c r="S237"/>
  <c r="V237"/>
  <c r="O238"/>
  <c r="P238"/>
  <c r="Q238"/>
  <c r="C238"/>
  <c r="S238"/>
  <c r="V238"/>
  <c r="O239"/>
  <c r="P239"/>
  <c r="Q239"/>
  <c r="C239"/>
  <c r="S239"/>
  <c r="V239"/>
  <c r="O240"/>
  <c r="P240"/>
  <c r="Q240"/>
  <c r="C240"/>
  <c r="S240"/>
  <c r="V240"/>
  <c r="O241"/>
  <c r="P241"/>
  <c r="Q241"/>
  <c r="C241"/>
  <c r="S241"/>
  <c r="V241"/>
  <c r="O242"/>
  <c r="P242"/>
  <c r="Q242"/>
  <c r="C242"/>
  <c r="S242"/>
  <c r="V242"/>
  <c r="O243"/>
  <c r="P243"/>
  <c r="Q243"/>
  <c r="C243"/>
  <c r="S243"/>
  <c r="V243"/>
  <c r="O244"/>
  <c r="P244"/>
  <c r="Q244"/>
  <c r="C244"/>
  <c r="S244"/>
  <c r="V244"/>
  <c r="O245"/>
  <c r="P245"/>
  <c r="Q245"/>
  <c r="C245"/>
  <c r="S245"/>
  <c r="V245"/>
  <c r="O246"/>
  <c r="P246"/>
  <c r="Q246"/>
  <c r="C246"/>
  <c r="S246"/>
  <c r="V246"/>
  <c r="O247"/>
  <c r="P247"/>
  <c r="Q247"/>
  <c r="C247"/>
  <c r="S247"/>
  <c r="V247"/>
  <c r="O248"/>
  <c r="P248"/>
  <c r="Q248"/>
  <c r="C248"/>
  <c r="S248"/>
  <c r="V248"/>
  <c r="O249"/>
  <c r="P249"/>
  <c r="Q249"/>
  <c r="C249"/>
  <c r="S249"/>
  <c r="V249"/>
  <c r="O250"/>
  <c r="P250"/>
  <c r="Q250"/>
  <c r="C250"/>
  <c r="S250"/>
  <c r="V250"/>
  <c r="O251"/>
  <c r="P251"/>
  <c r="Q251"/>
  <c r="C251"/>
  <c r="S251"/>
  <c r="V251"/>
  <c r="O252"/>
  <c r="P252"/>
  <c r="Q252"/>
  <c r="C252"/>
  <c r="S252"/>
  <c r="V252"/>
  <c r="O253"/>
  <c r="P253"/>
  <c r="Q253"/>
  <c r="C253"/>
  <c r="S253"/>
  <c r="V253"/>
  <c r="O254"/>
  <c r="P254"/>
  <c r="Q254"/>
  <c r="C254"/>
  <c r="S254"/>
  <c r="V254"/>
  <c r="O255"/>
  <c r="P255"/>
  <c r="Q255"/>
  <c r="C255"/>
  <c r="S255"/>
  <c r="V255"/>
  <c r="O256"/>
  <c r="P256"/>
  <c r="Q256"/>
  <c r="C256"/>
  <c r="S256"/>
  <c r="V256"/>
  <c r="O257"/>
  <c r="P257"/>
  <c r="Q257"/>
  <c r="C257"/>
  <c r="S257"/>
  <c r="V257"/>
  <c r="O258"/>
  <c r="P258"/>
  <c r="Q258"/>
  <c r="C258"/>
  <c r="S258"/>
  <c r="V258"/>
  <c r="O259"/>
  <c r="P259"/>
  <c r="Q259"/>
  <c r="C259"/>
  <c r="S259"/>
  <c r="V259"/>
  <c r="O260"/>
  <c r="P260"/>
  <c r="Q260"/>
  <c r="C260"/>
  <c r="S260"/>
  <c r="V260"/>
  <c r="O261"/>
  <c r="P261"/>
  <c r="Q261"/>
  <c r="C261"/>
  <c r="S261"/>
  <c r="V261"/>
  <c r="O262"/>
  <c r="P262"/>
  <c r="Q262"/>
  <c r="C262"/>
  <c r="S262"/>
  <c r="V262"/>
  <c r="O263"/>
  <c r="P263"/>
  <c r="Q263"/>
  <c r="C263"/>
  <c r="S263"/>
  <c r="V263"/>
  <c r="O264"/>
  <c r="P264"/>
  <c r="Q264"/>
  <c r="C264"/>
  <c r="S264"/>
  <c r="V264"/>
  <c r="O265"/>
  <c r="P265"/>
  <c r="Q265"/>
  <c r="C265"/>
  <c r="S265"/>
  <c r="V265"/>
  <c r="O266"/>
  <c r="P266"/>
  <c r="Q266"/>
  <c r="C266"/>
  <c r="S266"/>
  <c r="V266"/>
  <c r="O267"/>
  <c r="P267"/>
  <c r="Q267"/>
  <c r="C267"/>
  <c r="S267"/>
  <c r="V267"/>
  <c r="O268"/>
  <c r="P268"/>
  <c r="Q268"/>
  <c r="C268"/>
  <c r="S268"/>
  <c r="V268"/>
  <c r="O269"/>
  <c r="P269"/>
  <c r="Q269"/>
  <c r="C269"/>
  <c r="S269"/>
  <c r="V269"/>
  <c r="O270"/>
  <c r="P270"/>
  <c r="Q270"/>
  <c r="C270"/>
  <c r="S270"/>
  <c r="V270"/>
  <c r="O271"/>
  <c r="P271"/>
  <c r="Q271"/>
  <c r="C271"/>
  <c r="S271"/>
  <c r="V271"/>
  <c r="O272"/>
  <c r="P272"/>
  <c r="Q272"/>
  <c r="C272"/>
  <c r="S272"/>
  <c r="V272"/>
  <c r="O273"/>
  <c r="P273"/>
  <c r="Q273"/>
  <c r="C273"/>
  <c r="S273"/>
  <c r="V273"/>
  <c r="O274"/>
  <c r="P274"/>
  <c r="Q274"/>
  <c r="C274"/>
  <c r="S274"/>
  <c r="V274"/>
  <c r="O275"/>
  <c r="P275"/>
  <c r="Q275"/>
  <c r="C275"/>
  <c r="S275"/>
  <c r="V275"/>
  <c r="O276"/>
  <c r="P276"/>
  <c r="Q276"/>
  <c r="C276"/>
  <c r="S276"/>
  <c r="V276"/>
  <c r="O277"/>
  <c r="P277"/>
  <c r="Q277"/>
  <c r="C277"/>
  <c r="S277"/>
  <c r="V277"/>
  <c r="O278"/>
  <c r="P278"/>
  <c r="Q278"/>
  <c r="C278"/>
  <c r="S278"/>
  <c r="V278"/>
  <c r="O279"/>
  <c r="P279"/>
  <c r="Q279"/>
  <c r="C279"/>
  <c r="S279"/>
  <c r="V279"/>
  <c r="O280"/>
  <c r="P280"/>
  <c r="Q280"/>
  <c r="C280"/>
  <c r="S280"/>
  <c r="V280"/>
  <c r="O281"/>
  <c r="P281"/>
  <c r="Q281"/>
  <c r="C281"/>
  <c r="S281"/>
  <c r="V281"/>
  <c r="O282"/>
  <c r="P282"/>
  <c r="Q282"/>
  <c r="C282"/>
  <c r="S282"/>
  <c r="V282"/>
  <c r="O283"/>
  <c r="P283"/>
  <c r="Q283"/>
  <c r="C283"/>
  <c r="S283"/>
  <c r="V283"/>
  <c r="O284"/>
  <c r="P284"/>
  <c r="Q284"/>
  <c r="C284"/>
  <c r="S284"/>
  <c r="V284"/>
  <c r="O285"/>
  <c r="P285"/>
  <c r="Q285"/>
  <c r="C285"/>
  <c r="S285"/>
  <c r="V285"/>
  <c r="O286"/>
  <c r="P286"/>
  <c r="Q286"/>
  <c r="C286"/>
  <c r="S286"/>
  <c r="V286"/>
  <c r="O287"/>
  <c r="P287"/>
  <c r="Q287"/>
  <c r="C287"/>
  <c r="S287"/>
  <c r="V287"/>
  <c r="O288"/>
  <c r="P288"/>
  <c r="Q288"/>
  <c r="C288"/>
  <c r="S288"/>
  <c r="V288"/>
  <c r="O289"/>
  <c r="P289"/>
  <c r="Q289"/>
  <c r="C289"/>
  <c r="S289"/>
  <c r="O290"/>
  <c r="P290"/>
  <c r="Q290"/>
  <c r="C290"/>
  <c r="S290"/>
  <c r="V290"/>
  <c r="O291"/>
  <c r="P291"/>
  <c r="Q291"/>
  <c r="C291"/>
  <c r="S291"/>
  <c r="V291"/>
  <c r="O292"/>
  <c r="P292"/>
  <c r="Q292"/>
  <c r="C292"/>
  <c r="S292"/>
  <c r="V292"/>
  <c r="O293"/>
  <c r="P293"/>
  <c r="Q293"/>
  <c r="C293"/>
  <c r="S293"/>
  <c r="V293"/>
  <c r="O294"/>
  <c r="P294"/>
  <c r="Q294"/>
  <c r="C294"/>
  <c r="S294"/>
  <c r="V294"/>
  <c r="O295"/>
  <c r="P295"/>
  <c r="Q295"/>
  <c r="C295"/>
  <c r="S295"/>
  <c r="V295"/>
  <c r="O296"/>
  <c r="P296"/>
  <c r="Q296"/>
  <c r="C296"/>
  <c r="S296"/>
  <c r="V296"/>
  <c r="O297"/>
  <c r="P297"/>
  <c r="Q297"/>
  <c r="C297"/>
  <c r="S297"/>
  <c r="O298"/>
  <c r="P298"/>
  <c r="Q298"/>
  <c r="C298"/>
  <c r="S298"/>
  <c r="V298"/>
  <c r="O299"/>
  <c r="P299"/>
  <c r="Q299"/>
  <c r="C299"/>
  <c r="S299"/>
  <c r="V299"/>
  <c r="O300"/>
  <c r="P300"/>
  <c r="Q300"/>
  <c r="C300"/>
  <c r="S300"/>
  <c r="V300"/>
  <c r="O301"/>
  <c r="P301"/>
  <c r="Q301"/>
  <c r="C301"/>
  <c r="S301"/>
  <c r="V301"/>
  <c r="O302"/>
  <c r="P302"/>
  <c r="Q302"/>
  <c r="C302"/>
  <c r="S302"/>
  <c r="V302"/>
  <c r="O303"/>
  <c r="P303"/>
  <c r="Q303"/>
  <c r="C303"/>
  <c r="S303"/>
  <c r="V303"/>
  <c r="O304"/>
  <c r="P304"/>
  <c r="Q304"/>
  <c r="C304"/>
  <c r="S304"/>
  <c r="V304"/>
  <c r="O305"/>
  <c r="P305"/>
  <c r="Q305"/>
  <c r="C305"/>
  <c r="S305"/>
  <c r="V305"/>
  <c r="O306"/>
  <c r="P306"/>
  <c r="Q306"/>
  <c r="C306"/>
  <c r="S306"/>
  <c r="V306"/>
  <c r="O307"/>
  <c r="P307"/>
  <c r="Q307"/>
  <c r="C307"/>
  <c r="S307"/>
  <c r="V307"/>
  <c r="O308"/>
  <c r="P308"/>
  <c r="Q308"/>
  <c r="C308"/>
  <c r="S308"/>
  <c r="V308"/>
  <c r="O309"/>
  <c r="P309"/>
  <c r="Q309"/>
  <c r="C309"/>
  <c r="S309"/>
  <c r="V309"/>
  <c r="O310"/>
  <c r="P310"/>
  <c r="Q310"/>
  <c r="C310"/>
  <c r="S310"/>
  <c r="V310"/>
  <c r="O311"/>
  <c r="P311"/>
  <c r="Q311"/>
  <c r="C311"/>
  <c r="S311"/>
  <c r="V311"/>
  <c r="O312"/>
  <c r="P312"/>
  <c r="Q312"/>
  <c r="C312"/>
  <c r="S312"/>
  <c r="V312"/>
  <c r="O313"/>
  <c r="P313"/>
  <c r="Q313"/>
  <c r="C313"/>
  <c r="S313"/>
  <c r="V313"/>
  <c r="O314"/>
  <c r="P314"/>
  <c r="Q314"/>
  <c r="C314"/>
  <c r="S314"/>
  <c r="V314"/>
  <c r="O315"/>
  <c r="P315"/>
  <c r="Q315"/>
  <c r="C315"/>
  <c r="S315"/>
  <c r="V315"/>
  <c r="O316"/>
  <c r="P316"/>
  <c r="Q316"/>
  <c r="C316"/>
  <c r="S316"/>
  <c r="V316"/>
  <c r="O317"/>
  <c r="P317"/>
  <c r="Q317"/>
  <c r="C317"/>
  <c r="S317"/>
  <c r="V317"/>
  <c r="O318"/>
  <c r="P318"/>
  <c r="Q318"/>
  <c r="C318"/>
  <c r="S318"/>
  <c r="V318"/>
  <c r="O319"/>
  <c r="P319"/>
  <c r="Q319"/>
  <c r="C319"/>
  <c r="S319"/>
  <c r="V319"/>
  <c r="O320"/>
  <c r="P320"/>
  <c r="Q320"/>
  <c r="C320"/>
  <c r="S320"/>
  <c r="O321"/>
  <c r="P321"/>
  <c r="Q321"/>
  <c r="C321"/>
  <c r="S321"/>
  <c r="V321"/>
  <c r="O322"/>
  <c r="P322"/>
  <c r="Q322"/>
  <c r="C322"/>
  <c r="S322"/>
  <c r="V322"/>
  <c r="O323"/>
  <c r="P323"/>
  <c r="Q323"/>
  <c r="C323"/>
  <c r="S323"/>
  <c r="V323"/>
  <c r="O324"/>
  <c r="P324"/>
  <c r="Q324"/>
  <c r="C324"/>
  <c r="S324"/>
  <c r="V324"/>
  <c r="O325"/>
  <c r="P325"/>
  <c r="Q325"/>
  <c r="C325"/>
  <c r="S325"/>
  <c r="V325"/>
  <c r="O326"/>
  <c r="P326"/>
  <c r="Q326"/>
  <c r="C326"/>
  <c r="S326"/>
  <c r="V326"/>
  <c r="O327"/>
  <c r="P327"/>
  <c r="Q327"/>
  <c r="C327"/>
  <c r="S327"/>
  <c r="V327"/>
  <c r="O328"/>
  <c r="P328"/>
  <c r="Q328"/>
  <c r="C328"/>
  <c r="S328"/>
  <c r="V328"/>
  <c r="O329"/>
  <c r="P329"/>
  <c r="Q329"/>
  <c r="C329"/>
  <c r="S329"/>
  <c r="V329"/>
  <c r="O330"/>
  <c r="P330"/>
  <c r="Q330"/>
  <c r="C330"/>
  <c r="S330"/>
  <c r="V330"/>
  <c r="O331"/>
  <c r="P331"/>
  <c r="Q331"/>
  <c r="C331"/>
  <c r="S331"/>
  <c r="V331"/>
  <c r="O332"/>
  <c r="P332"/>
  <c r="Q332"/>
  <c r="C332"/>
  <c r="S332"/>
  <c r="V332"/>
  <c r="O333"/>
  <c r="P333"/>
  <c r="Q333"/>
  <c r="C333"/>
  <c r="S333"/>
  <c r="V333"/>
  <c r="O334"/>
  <c r="P334"/>
  <c r="Q334"/>
  <c r="C334"/>
  <c r="S334"/>
  <c r="V334"/>
  <c r="O335"/>
  <c r="P335"/>
  <c r="Q335"/>
  <c r="C335"/>
  <c r="S335"/>
  <c r="V335"/>
  <c r="O336"/>
  <c r="P336"/>
  <c r="Q336"/>
  <c r="C336"/>
  <c r="S336"/>
  <c r="O337"/>
  <c r="P337"/>
  <c r="Q337"/>
  <c r="C337"/>
  <c r="S337"/>
  <c r="V337"/>
  <c r="O338"/>
  <c r="P338"/>
  <c r="Q338"/>
  <c r="C338"/>
  <c r="S338"/>
  <c r="V338"/>
  <c r="O339"/>
  <c r="P339"/>
  <c r="Q339"/>
  <c r="C339"/>
  <c r="S339"/>
  <c r="V339"/>
  <c r="O340"/>
  <c r="P340"/>
  <c r="Q340"/>
  <c r="C340"/>
  <c r="S340"/>
  <c r="V340"/>
  <c r="O341"/>
  <c r="P341"/>
  <c r="Q341"/>
  <c r="C341"/>
  <c r="S341"/>
  <c r="V341"/>
  <c r="O342"/>
  <c r="P342"/>
  <c r="Q342"/>
  <c r="C342"/>
  <c r="S342"/>
  <c r="V342"/>
  <c r="O343"/>
  <c r="P343"/>
  <c r="Q343"/>
  <c r="C343"/>
  <c r="S343"/>
  <c r="V343"/>
  <c r="O344"/>
  <c r="P344"/>
  <c r="Q344"/>
  <c r="C344"/>
  <c r="S344"/>
  <c r="V344"/>
  <c r="O345"/>
  <c r="P345"/>
  <c r="Q345"/>
  <c r="C345"/>
  <c r="S345"/>
  <c r="V345"/>
  <c r="O346"/>
  <c r="P346"/>
  <c r="Q346"/>
  <c r="C346"/>
  <c r="S346"/>
  <c r="V346"/>
  <c r="O347"/>
  <c r="P347"/>
  <c r="Q347"/>
  <c r="C347"/>
  <c r="S347"/>
  <c r="V347"/>
  <c r="O348"/>
  <c r="P348"/>
  <c r="Q348"/>
  <c r="C348"/>
  <c r="S348"/>
  <c r="V348"/>
  <c r="O349"/>
  <c r="P349"/>
  <c r="Q349"/>
  <c r="C349"/>
  <c r="S349"/>
  <c r="V349"/>
  <c r="O350"/>
  <c r="P350"/>
  <c r="Q350"/>
  <c r="C350"/>
  <c r="S350"/>
  <c r="V350"/>
  <c r="O351"/>
  <c r="P351"/>
  <c r="Q351"/>
  <c r="C351"/>
  <c r="S351"/>
  <c r="V351"/>
  <c r="O352"/>
  <c r="P352"/>
  <c r="Q352"/>
  <c r="C352"/>
  <c r="S352"/>
  <c r="V352"/>
  <c r="O353"/>
  <c r="P353"/>
  <c r="Q353"/>
  <c r="C353"/>
  <c r="S353"/>
  <c r="V353"/>
  <c r="O354"/>
  <c r="P354"/>
  <c r="Q354"/>
  <c r="C354"/>
  <c r="S354"/>
  <c r="V354"/>
  <c r="O355"/>
  <c r="P355"/>
  <c r="Q355"/>
  <c r="C355"/>
  <c r="S355"/>
  <c r="O356"/>
  <c r="P356"/>
  <c r="Q356"/>
  <c r="C356"/>
  <c r="S356"/>
  <c r="V356"/>
  <c r="O357"/>
  <c r="P357"/>
  <c r="Q357"/>
  <c r="C357"/>
  <c r="S357"/>
  <c r="V357"/>
  <c r="O358"/>
  <c r="P358"/>
  <c r="Q358"/>
  <c r="C358"/>
  <c r="S358"/>
  <c r="V358"/>
  <c r="O359"/>
  <c r="P359"/>
  <c r="Q359"/>
  <c r="C359"/>
  <c r="S359"/>
  <c r="V359"/>
  <c r="O360"/>
  <c r="P360"/>
  <c r="Q360"/>
  <c r="C360"/>
  <c r="S360"/>
  <c r="V360"/>
  <c r="O361"/>
  <c r="P361"/>
  <c r="Q361"/>
  <c r="C361"/>
  <c r="S361"/>
  <c r="V361"/>
  <c r="O362"/>
  <c r="P362"/>
  <c r="Q362"/>
  <c r="C362"/>
  <c r="S362"/>
  <c r="V362"/>
  <c r="O363"/>
  <c r="P363"/>
  <c r="Q363"/>
  <c r="C363"/>
  <c r="S363"/>
  <c r="V363"/>
  <c r="O364"/>
  <c r="P364"/>
  <c r="Q364"/>
  <c r="C364"/>
  <c r="S364"/>
  <c r="V364"/>
  <c r="O365"/>
  <c r="P365"/>
  <c r="Q365"/>
  <c r="C365"/>
  <c r="S365"/>
  <c r="V365"/>
  <c r="O366"/>
  <c r="P366"/>
  <c r="Q366"/>
  <c r="C366"/>
  <c r="S366"/>
  <c r="V366"/>
  <c r="O367"/>
  <c r="P367"/>
  <c r="Q367"/>
  <c r="C367"/>
  <c r="S367"/>
  <c r="V367"/>
  <c r="O368"/>
  <c r="P368"/>
  <c r="Q368"/>
  <c r="C368"/>
  <c r="S368"/>
  <c r="V368"/>
  <c r="O369"/>
  <c r="P369"/>
  <c r="Q369"/>
  <c r="C369"/>
  <c r="S369"/>
  <c r="V369"/>
  <c r="O370"/>
  <c r="P370"/>
  <c r="Q370"/>
  <c r="C370"/>
  <c r="S370"/>
  <c r="V370"/>
  <c r="O371"/>
  <c r="P371"/>
  <c r="Q371"/>
  <c r="C371"/>
  <c r="S371"/>
  <c r="O372"/>
  <c r="P372"/>
  <c r="Q372"/>
  <c r="C372"/>
  <c r="S372"/>
  <c r="V372"/>
  <c r="O373"/>
  <c r="P373"/>
  <c r="Q373"/>
  <c r="C373"/>
  <c r="S373"/>
  <c r="V373"/>
  <c r="O374"/>
  <c r="P374"/>
  <c r="Q374"/>
  <c r="C374"/>
  <c r="S374"/>
  <c r="V374"/>
  <c r="O375"/>
  <c r="P375"/>
  <c r="Q375"/>
  <c r="C375"/>
  <c r="S375"/>
  <c r="V375"/>
  <c r="O376"/>
  <c r="P376"/>
  <c r="Q376"/>
  <c r="C376"/>
  <c r="S376"/>
  <c r="V376"/>
  <c r="O377"/>
  <c r="P377"/>
  <c r="Q377"/>
  <c r="C377"/>
  <c r="S377"/>
  <c r="V377"/>
  <c r="O378"/>
  <c r="P378"/>
  <c r="Q378"/>
  <c r="C378"/>
  <c r="S378"/>
  <c r="V378"/>
  <c r="O379"/>
  <c r="P379"/>
  <c r="Q379"/>
  <c r="C379"/>
  <c r="S379"/>
  <c r="V379"/>
  <c r="O380"/>
  <c r="P380"/>
  <c r="Q380"/>
  <c r="C380"/>
  <c r="S380"/>
  <c r="V380"/>
  <c r="O381"/>
  <c r="P381"/>
  <c r="Q381"/>
  <c r="C381"/>
  <c r="S381"/>
  <c r="V381"/>
  <c r="O382"/>
  <c r="P382"/>
  <c r="Q382"/>
  <c r="C382"/>
  <c r="S382"/>
  <c r="V382"/>
  <c r="O383"/>
  <c r="P383"/>
  <c r="Q383"/>
  <c r="C383"/>
  <c r="S383"/>
  <c r="V383"/>
  <c r="O384"/>
  <c r="P384"/>
  <c r="Q384"/>
  <c r="C384"/>
  <c r="S384"/>
  <c r="V384"/>
  <c r="O385"/>
  <c r="P385"/>
  <c r="Q385"/>
  <c r="C385"/>
  <c r="S385"/>
  <c r="V385"/>
  <c r="O386"/>
  <c r="P386"/>
  <c r="Q386"/>
  <c r="C386"/>
  <c r="S386"/>
  <c r="V386"/>
  <c r="O387"/>
  <c r="P387"/>
  <c r="Q387"/>
  <c r="C387"/>
  <c r="S387"/>
  <c r="O388"/>
  <c r="P388"/>
  <c r="Q388"/>
  <c r="C388"/>
  <c r="S388"/>
  <c r="V388"/>
  <c r="O389"/>
  <c r="P389"/>
  <c r="Q389"/>
  <c r="C389"/>
  <c r="S389"/>
  <c r="V389"/>
  <c r="O390"/>
  <c r="P390"/>
  <c r="Q390"/>
  <c r="C390"/>
  <c r="S390"/>
  <c r="V390"/>
  <c r="O391"/>
  <c r="P391"/>
  <c r="Q391"/>
  <c r="C391"/>
  <c r="S391"/>
  <c r="V391"/>
  <c r="O392"/>
  <c r="P392"/>
  <c r="Q392"/>
  <c r="C392"/>
  <c r="S392"/>
  <c r="V392"/>
  <c r="O393"/>
  <c r="P393"/>
  <c r="Q393"/>
  <c r="C393"/>
  <c r="S393"/>
  <c r="V393"/>
  <c r="O394"/>
  <c r="P394"/>
  <c r="Q394"/>
  <c r="C394"/>
  <c r="S394"/>
  <c r="V394"/>
  <c r="O395"/>
  <c r="P395"/>
  <c r="Q395"/>
  <c r="C395"/>
  <c r="S395"/>
  <c r="V395"/>
  <c r="O396"/>
  <c r="P396"/>
  <c r="Q396"/>
  <c r="C396"/>
  <c r="S396"/>
  <c r="V396"/>
  <c r="O397"/>
  <c r="P397"/>
  <c r="Q397"/>
  <c r="C397"/>
  <c r="S397"/>
  <c r="V397"/>
  <c r="O398"/>
  <c r="P398"/>
  <c r="Q398"/>
  <c r="C398"/>
  <c r="S398"/>
  <c r="V398"/>
  <c r="O399"/>
  <c r="P399"/>
  <c r="Q399"/>
  <c r="C399"/>
  <c r="S399"/>
  <c r="V399"/>
  <c r="O400"/>
  <c r="P400"/>
  <c r="Q400"/>
  <c r="C400"/>
  <c r="S400"/>
  <c r="V400"/>
  <c r="O401"/>
  <c r="P401"/>
  <c r="Q401"/>
  <c r="C401"/>
  <c r="S401"/>
  <c r="V401"/>
  <c r="O402"/>
  <c r="P402"/>
  <c r="Q402"/>
  <c r="C402"/>
  <c r="S402"/>
  <c r="V402"/>
  <c r="O403"/>
  <c r="P403"/>
  <c r="Q403"/>
  <c r="C403"/>
  <c r="S403"/>
  <c r="V403"/>
  <c r="O404"/>
  <c r="P404"/>
  <c r="Q404"/>
  <c r="C404"/>
  <c r="S404"/>
  <c r="V404"/>
  <c r="O405"/>
  <c r="P405"/>
  <c r="Q405"/>
  <c r="C405"/>
  <c r="S405"/>
  <c r="V405"/>
  <c r="O406"/>
  <c r="P406"/>
  <c r="Q406"/>
  <c r="C406"/>
  <c r="S406"/>
  <c r="V406"/>
  <c r="O407"/>
  <c r="P407"/>
  <c r="Q407"/>
  <c r="C407"/>
  <c r="S407"/>
  <c r="V407"/>
  <c r="O408"/>
  <c r="P408"/>
  <c r="Q408"/>
  <c r="C408"/>
  <c r="S408"/>
  <c r="V408"/>
  <c r="O409"/>
  <c r="P409"/>
  <c r="Q409"/>
  <c r="C409"/>
  <c r="S409"/>
  <c r="V409"/>
  <c r="O410"/>
  <c r="P410"/>
  <c r="Q410"/>
  <c r="C410"/>
  <c r="S410"/>
  <c r="V410"/>
  <c r="O411"/>
  <c r="P411"/>
  <c r="Q411"/>
  <c r="C411"/>
  <c r="S411"/>
  <c r="V411"/>
  <c r="O412"/>
  <c r="P412"/>
  <c r="Q412"/>
  <c r="C412"/>
  <c r="S412"/>
  <c r="V412"/>
  <c r="O413"/>
  <c r="P413"/>
  <c r="Q413"/>
  <c r="C413"/>
  <c r="S413"/>
  <c r="V413"/>
  <c r="O414"/>
  <c r="P414"/>
  <c r="Q414"/>
  <c r="C414"/>
  <c r="S414"/>
  <c r="V414"/>
  <c r="O415"/>
  <c r="P415"/>
  <c r="Q415"/>
  <c r="C415"/>
  <c r="S415"/>
  <c r="V415"/>
  <c r="O416"/>
  <c r="P416"/>
  <c r="Q416"/>
  <c r="C416"/>
  <c r="S416"/>
  <c r="V416"/>
  <c r="O417"/>
  <c r="P417"/>
  <c r="Q417"/>
  <c r="C417"/>
  <c r="S417"/>
  <c r="V417"/>
  <c r="O418"/>
  <c r="P418"/>
  <c r="Q418"/>
  <c r="C418"/>
  <c r="S418"/>
  <c r="V418"/>
  <c r="O419"/>
  <c r="P419"/>
  <c r="Q419"/>
  <c r="C419"/>
  <c r="S419"/>
  <c r="V419"/>
  <c r="O420"/>
  <c r="P420"/>
  <c r="Q420"/>
  <c r="C420"/>
  <c r="S420"/>
  <c r="V420"/>
  <c r="O421"/>
  <c r="P421"/>
  <c r="Q421"/>
  <c r="C421"/>
  <c r="S421"/>
  <c r="V421"/>
  <c r="O422"/>
  <c r="P422"/>
  <c r="Q422"/>
  <c r="C422"/>
  <c r="S422"/>
  <c r="O423"/>
  <c r="P423"/>
  <c r="Q423"/>
  <c r="C423"/>
  <c r="S423"/>
  <c r="V423"/>
  <c r="O424"/>
  <c r="P424"/>
  <c r="Q424"/>
  <c r="C424"/>
  <c r="S424"/>
  <c r="V424"/>
  <c r="O425"/>
  <c r="P425"/>
  <c r="Q425"/>
  <c r="C425"/>
  <c r="S425"/>
  <c r="V425"/>
  <c r="O426"/>
  <c r="P426"/>
  <c r="Q426"/>
  <c r="C426"/>
  <c r="S426"/>
  <c r="O427"/>
  <c r="P427"/>
  <c r="Q427"/>
  <c r="C427"/>
  <c r="S427"/>
  <c r="V427"/>
  <c r="O428"/>
  <c r="P428"/>
  <c r="Q428"/>
  <c r="C428"/>
  <c r="S428"/>
  <c r="V428"/>
  <c r="O429"/>
  <c r="P429"/>
  <c r="Q429"/>
  <c r="C429"/>
  <c r="S429"/>
  <c r="V429"/>
  <c r="O430"/>
  <c r="P430"/>
  <c r="Q430"/>
  <c r="C430"/>
  <c r="S430"/>
  <c r="O431"/>
  <c r="P431"/>
  <c r="Q431"/>
  <c r="C431"/>
  <c r="S431"/>
  <c r="V431"/>
  <c r="O432"/>
  <c r="P432"/>
  <c r="Q432"/>
  <c r="C432"/>
  <c r="S432"/>
  <c r="V432"/>
  <c r="O433"/>
  <c r="P433"/>
  <c r="Q433"/>
  <c r="C433"/>
  <c r="S433"/>
  <c r="V433"/>
  <c r="O434"/>
  <c r="P434"/>
  <c r="Q434"/>
  <c r="C434"/>
  <c r="S434"/>
  <c r="O435"/>
  <c r="P435"/>
  <c r="Q435"/>
  <c r="C435"/>
  <c r="S435"/>
  <c r="V435"/>
  <c r="O436"/>
  <c r="P436"/>
  <c r="Q436"/>
  <c r="C436"/>
  <c r="S436"/>
  <c r="V436"/>
  <c r="O437"/>
  <c r="P437"/>
  <c r="Q437"/>
  <c r="C437"/>
  <c r="S437"/>
  <c r="V437"/>
  <c r="O438"/>
  <c r="P438"/>
  <c r="Q438"/>
  <c r="C438"/>
  <c r="S438"/>
  <c r="V438"/>
  <c r="O439"/>
  <c r="P439"/>
  <c r="Q439"/>
  <c r="C439"/>
  <c r="S439"/>
  <c r="V439"/>
  <c r="O440"/>
  <c r="P440"/>
  <c r="Q440"/>
  <c r="C440"/>
  <c r="S440"/>
  <c r="V440"/>
  <c r="O441"/>
  <c r="P441"/>
  <c r="Q441"/>
  <c r="C441"/>
  <c r="S441"/>
  <c r="V441"/>
  <c r="O442"/>
  <c r="P442"/>
  <c r="Q442"/>
  <c r="C442"/>
  <c r="S442"/>
  <c r="O443"/>
  <c r="P443"/>
  <c r="Q443"/>
  <c r="C443"/>
  <c r="S443"/>
  <c r="V443"/>
  <c r="O444"/>
  <c r="P444"/>
  <c r="Q444"/>
  <c r="C444"/>
  <c r="S444"/>
  <c r="V444"/>
  <c r="O445"/>
  <c r="P445"/>
  <c r="Q445"/>
  <c r="C445"/>
  <c r="S445"/>
  <c r="V445"/>
  <c r="O446"/>
  <c r="P446"/>
  <c r="Q446"/>
  <c r="C446"/>
  <c r="S446"/>
  <c r="O447"/>
  <c r="P447"/>
  <c r="Q447"/>
  <c r="C447"/>
  <c r="S447"/>
  <c r="V447"/>
  <c r="O448"/>
  <c r="P448"/>
  <c r="Q448"/>
  <c r="C448"/>
  <c r="S448"/>
  <c r="V448"/>
  <c r="O449"/>
  <c r="P449"/>
  <c r="Q449"/>
  <c r="C449"/>
  <c r="S449"/>
  <c r="V449"/>
  <c r="O450"/>
  <c r="P450"/>
  <c r="Q450"/>
  <c r="C450"/>
  <c r="S450"/>
  <c r="O451"/>
  <c r="P451"/>
  <c r="Q451"/>
  <c r="C451"/>
  <c r="S451"/>
  <c r="V451"/>
  <c r="O452"/>
  <c r="P452"/>
  <c r="Q452"/>
  <c r="C452"/>
  <c r="S452"/>
  <c r="V452"/>
  <c r="O453"/>
  <c r="P453"/>
  <c r="Q453"/>
  <c r="C453"/>
  <c r="S453"/>
  <c r="V453"/>
  <c r="O454"/>
  <c r="P454"/>
  <c r="Q454"/>
  <c r="C454"/>
  <c r="S454"/>
  <c r="V454"/>
  <c r="O455"/>
  <c r="P455"/>
  <c r="Q455"/>
  <c r="C455"/>
  <c r="S455"/>
  <c r="V455"/>
  <c r="O456"/>
  <c r="P456"/>
  <c r="Q456"/>
  <c r="C456"/>
  <c r="S456"/>
  <c r="V456"/>
  <c r="O457"/>
  <c r="P457"/>
  <c r="Q457"/>
  <c r="C457"/>
  <c r="S457"/>
  <c r="V457"/>
  <c r="O458"/>
  <c r="P458"/>
  <c r="Q458"/>
  <c r="C458"/>
  <c r="S458"/>
  <c r="V458"/>
  <c r="O459"/>
  <c r="P459"/>
  <c r="Q459"/>
  <c r="C459"/>
  <c r="S459"/>
  <c r="V459"/>
  <c r="O460"/>
  <c r="P460"/>
  <c r="Q460"/>
  <c r="C460"/>
  <c r="S460"/>
  <c r="V460"/>
  <c r="O461"/>
  <c r="P461"/>
  <c r="Q461"/>
  <c r="C461"/>
  <c r="S461"/>
  <c r="V461"/>
  <c r="O462"/>
  <c r="P462"/>
  <c r="Q462"/>
  <c r="C462"/>
  <c r="S462"/>
  <c r="V462"/>
  <c r="O463"/>
  <c r="P463"/>
  <c r="Q463"/>
  <c r="C463"/>
  <c r="S463"/>
  <c r="V463"/>
  <c r="O464"/>
  <c r="P464"/>
  <c r="Q464"/>
  <c r="C464"/>
  <c r="S464"/>
  <c r="V464"/>
  <c r="S465"/>
  <c r="V465"/>
  <c r="S466"/>
  <c r="S467"/>
  <c r="V467"/>
  <c r="S468"/>
  <c r="V468"/>
  <c r="S469"/>
  <c r="V469"/>
  <c r="S470"/>
  <c r="S471"/>
  <c r="V471"/>
  <c r="S472"/>
  <c r="S473"/>
  <c r="S474"/>
  <c r="S475"/>
  <c r="V475"/>
  <c r="S476"/>
  <c r="V476"/>
  <c r="S477"/>
  <c r="V477"/>
  <c r="S478"/>
  <c r="S479"/>
  <c r="V479"/>
  <c r="S480"/>
  <c r="V480"/>
  <c r="S481"/>
  <c r="V481"/>
  <c r="S482"/>
  <c r="S483"/>
  <c r="V483"/>
  <c r="S484"/>
  <c r="V484"/>
  <c r="S485"/>
  <c r="V485"/>
  <c r="S486"/>
  <c r="S487"/>
  <c r="V487"/>
  <c r="S488"/>
  <c r="S489"/>
  <c r="S490"/>
  <c r="S491"/>
  <c r="V491"/>
  <c r="S492"/>
  <c r="V492"/>
  <c r="S493"/>
  <c r="S494"/>
  <c r="S7"/>
  <c r="V7"/>
  <c r="S495"/>
  <c r="V495"/>
  <c r="S496"/>
  <c r="V496"/>
  <c r="S497"/>
  <c r="S498"/>
  <c r="V498"/>
  <c r="S499"/>
  <c r="V499"/>
  <c r="S500"/>
  <c r="V500"/>
  <c r="S501"/>
  <c r="S502"/>
  <c r="V502"/>
  <c r="S503"/>
  <c r="S504"/>
  <c r="V504"/>
  <c r="S505"/>
  <c r="S506"/>
  <c r="V506"/>
  <c r="S507"/>
  <c r="V507"/>
  <c r="S508"/>
  <c r="S509"/>
  <c r="S510"/>
  <c r="V510"/>
  <c r="S511"/>
  <c r="V511"/>
  <c r="S512"/>
  <c r="V512"/>
  <c r="S513"/>
  <c r="S514"/>
  <c r="V514"/>
  <c r="S515"/>
  <c r="V515"/>
  <c r="S516"/>
  <c r="V516"/>
  <c r="S517"/>
  <c r="S518"/>
  <c r="V518"/>
  <c r="S519"/>
  <c r="S520"/>
  <c r="S521"/>
  <c r="S522"/>
  <c r="V522"/>
  <c r="S523"/>
  <c r="V523"/>
  <c r="S524"/>
  <c r="S525"/>
  <c r="S526"/>
  <c r="V526"/>
  <c r="S527"/>
  <c r="V527"/>
  <c r="S528"/>
  <c r="V528"/>
  <c r="S529"/>
  <c r="S530"/>
  <c r="V530"/>
  <c r="S531"/>
  <c r="V531"/>
  <c r="S532"/>
  <c r="V532"/>
  <c r="S533"/>
  <c r="S534"/>
  <c r="V534"/>
  <c r="S535"/>
  <c r="S536"/>
  <c r="S537"/>
  <c r="S538"/>
  <c r="V538"/>
  <c r="S539"/>
  <c r="V539"/>
  <c r="S540"/>
  <c r="V540"/>
  <c r="S541"/>
  <c r="S542"/>
  <c r="V542"/>
  <c r="S543"/>
  <c r="V543"/>
  <c r="S544"/>
  <c r="V544"/>
  <c r="S545"/>
  <c r="S546"/>
  <c r="V546"/>
  <c r="S547"/>
  <c r="V547"/>
  <c r="S548"/>
  <c r="V548"/>
  <c r="S549"/>
  <c r="S550"/>
  <c r="V550"/>
  <c r="S551"/>
  <c r="S552"/>
  <c r="S553"/>
  <c r="S554"/>
  <c r="V554"/>
  <c r="S555"/>
  <c r="V555"/>
  <c r="S556"/>
  <c r="S557"/>
  <c r="S558"/>
  <c r="V558"/>
  <c r="S559"/>
  <c r="V559"/>
  <c r="S560"/>
  <c r="V560"/>
  <c r="S561"/>
  <c r="S562"/>
  <c r="V562"/>
  <c r="S563"/>
  <c r="V563"/>
  <c r="S564"/>
  <c r="V564"/>
  <c r="S565"/>
  <c r="S566"/>
  <c r="V566"/>
  <c r="S567"/>
  <c r="S568"/>
  <c r="S569"/>
  <c r="S570"/>
  <c r="V570"/>
  <c r="S571"/>
  <c r="V571"/>
  <c r="S572"/>
  <c r="S573"/>
  <c r="S574"/>
  <c r="V574"/>
  <c r="S575"/>
  <c r="V575"/>
  <c r="S576"/>
  <c r="V576"/>
  <c r="S577"/>
  <c r="S578"/>
  <c r="V578"/>
  <c r="S579"/>
  <c r="V579"/>
  <c r="S580"/>
  <c r="V580"/>
  <c r="S581"/>
  <c r="S582"/>
  <c r="V582"/>
  <c r="S583"/>
  <c r="V583"/>
  <c r="S584"/>
  <c r="S585"/>
  <c r="S586"/>
  <c r="V586"/>
  <c r="S587"/>
  <c r="V587"/>
  <c r="S588"/>
  <c r="S589"/>
  <c r="S590"/>
  <c r="V590"/>
  <c r="S591"/>
  <c r="V591"/>
  <c r="S592"/>
  <c r="V592"/>
  <c r="S593"/>
  <c r="S594"/>
  <c r="V594"/>
  <c r="S595"/>
  <c r="V595"/>
  <c r="S596"/>
  <c r="V596"/>
  <c r="S597"/>
  <c r="S598"/>
  <c r="V598"/>
  <c r="S599"/>
  <c r="V599"/>
  <c r="S600"/>
  <c r="V600"/>
  <c r="S601"/>
  <c r="S602"/>
  <c r="V602"/>
  <c r="S603"/>
  <c r="V603"/>
  <c r="S604"/>
  <c r="V604"/>
  <c r="S605"/>
  <c r="S606"/>
  <c r="V606"/>
  <c r="S607"/>
  <c r="V607"/>
  <c r="S608"/>
  <c r="V608"/>
  <c r="S609"/>
  <c r="S610"/>
  <c r="V610"/>
  <c r="S611"/>
  <c r="V611"/>
  <c r="S612"/>
  <c r="V612"/>
  <c r="S613"/>
  <c r="S614"/>
  <c r="V614"/>
  <c r="S615"/>
  <c r="V615"/>
  <c r="S616"/>
  <c r="V616"/>
  <c r="S617"/>
  <c r="S618"/>
  <c r="V618"/>
  <c r="S619"/>
  <c r="V619"/>
  <c r="S620"/>
  <c r="V620"/>
  <c r="S621"/>
  <c r="S623"/>
  <c r="V623"/>
  <c r="S624"/>
  <c r="V624"/>
  <c r="S625"/>
  <c r="V625"/>
  <c r="S626"/>
  <c r="S627"/>
  <c r="V627"/>
  <c r="V633"/>
  <c r="P632"/>
  <c r="Q632"/>
  <c r="S632"/>
  <c r="V632"/>
  <c r="P465"/>
  <c r="Q465"/>
  <c r="P466"/>
  <c r="Q466"/>
  <c r="P467"/>
  <c r="Q467"/>
  <c r="P468"/>
  <c r="Q468"/>
  <c r="P469"/>
  <c r="Q469"/>
  <c r="P470"/>
  <c r="Q470"/>
  <c r="P471"/>
  <c r="Q471"/>
  <c r="P472"/>
  <c r="Q472"/>
  <c r="P473"/>
  <c r="Q473"/>
  <c r="O474"/>
  <c r="P474"/>
  <c r="Q474"/>
  <c r="P475"/>
  <c r="Q475"/>
  <c r="P476"/>
  <c r="Q476"/>
  <c r="P477"/>
  <c r="Q477"/>
  <c r="P478"/>
  <c r="Q478"/>
  <c r="P479"/>
  <c r="Q479"/>
  <c r="P480"/>
  <c r="Q480"/>
  <c r="O481"/>
  <c r="P481"/>
  <c r="Q481"/>
  <c r="P482"/>
  <c r="Q482"/>
  <c r="P483"/>
  <c r="Q483"/>
  <c r="P484"/>
  <c r="Q484"/>
  <c r="P485"/>
  <c r="Q485"/>
  <c r="P486"/>
  <c r="Q486"/>
  <c r="P487"/>
  <c r="Q487"/>
  <c r="P488"/>
  <c r="Q488"/>
  <c r="P489"/>
  <c r="Q489"/>
  <c r="P490"/>
  <c r="Q490"/>
  <c r="P491"/>
  <c r="Q491"/>
  <c r="P492"/>
  <c r="Q492"/>
  <c r="P493"/>
  <c r="Q493"/>
  <c r="P494"/>
  <c r="Q494"/>
  <c r="P7"/>
  <c r="Q7"/>
  <c r="P495"/>
  <c r="Q495"/>
  <c r="P496"/>
  <c r="Q496"/>
  <c r="P497"/>
  <c r="Q497"/>
  <c r="P498"/>
  <c r="Q498"/>
  <c r="P499"/>
  <c r="Q499"/>
  <c r="P500"/>
  <c r="Q500"/>
  <c r="P501"/>
  <c r="Q501"/>
  <c r="P502"/>
  <c r="Q502"/>
  <c r="P503"/>
  <c r="Q503"/>
  <c r="P504"/>
  <c r="Q504"/>
  <c r="P505"/>
  <c r="Q505"/>
  <c r="P506"/>
  <c r="Q506"/>
  <c r="P507"/>
  <c r="Q507"/>
  <c r="P508"/>
  <c r="Q508"/>
  <c r="P509"/>
  <c r="Q509"/>
  <c r="P510"/>
  <c r="Q510"/>
  <c r="P511"/>
  <c r="Q511"/>
  <c r="P512"/>
  <c r="Q512"/>
  <c r="P513"/>
  <c r="Q513"/>
  <c r="P514"/>
  <c r="Q514"/>
  <c r="P515"/>
  <c r="Q515"/>
  <c r="P516"/>
  <c r="Q516"/>
  <c r="P517"/>
  <c r="Q517"/>
  <c r="P518"/>
  <c r="Q518"/>
  <c r="P519"/>
  <c r="Q519"/>
  <c r="P520"/>
  <c r="Q520"/>
  <c r="P521"/>
  <c r="Q521"/>
  <c r="P522"/>
  <c r="Q522"/>
  <c r="P523"/>
  <c r="Q523"/>
  <c r="P524"/>
  <c r="Q524"/>
  <c r="P525"/>
  <c r="Q525"/>
  <c r="P526"/>
  <c r="Q526"/>
  <c r="P527"/>
  <c r="Q527"/>
  <c r="P528"/>
  <c r="Q528"/>
  <c r="P529"/>
  <c r="Q529"/>
  <c r="P530"/>
  <c r="Q530"/>
  <c r="P531"/>
  <c r="Q531"/>
  <c r="P532"/>
  <c r="Q532"/>
  <c r="P533"/>
  <c r="Q533"/>
  <c r="P534"/>
  <c r="Q534"/>
  <c r="P535"/>
  <c r="Q535"/>
  <c r="P536"/>
  <c r="Q536"/>
  <c r="P537"/>
  <c r="Q537"/>
  <c r="P538"/>
  <c r="Q538"/>
  <c r="P539"/>
  <c r="Q539"/>
  <c r="P540"/>
  <c r="Q540"/>
  <c r="P541"/>
  <c r="Q541"/>
  <c r="P542"/>
  <c r="Q542"/>
  <c r="P543"/>
  <c r="Q543"/>
  <c r="P544"/>
  <c r="Q544"/>
  <c r="P545"/>
  <c r="Q545"/>
  <c r="P546"/>
  <c r="Q546"/>
  <c r="P547"/>
  <c r="Q547"/>
  <c r="P548"/>
  <c r="Q548"/>
  <c r="P549"/>
  <c r="Q549"/>
  <c r="P550"/>
  <c r="Q550"/>
  <c r="P551"/>
  <c r="Q551"/>
  <c r="P552"/>
  <c r="Q552"/>
  <c r="P553"/>
  <c r="Q553"/>
  <c r="P554"/>
  <c r="Q554"/>
  <c r="P555"/>
  <c r="Q555"/>
  <c r="P556"/>
  <c r="Q556"/>
  <c r="P557"/>
  <c r="Q557"/>
  <c r="P558"/>
  <c r="Q558"/>
  <c r="P559"/>
  <c r="Q559"/>
  <c r="P560"/>
  <c r="Q560"/>
  <c r="P561"/>
  <c r="Q561"/>
  <c r="P562"/>
  <c r="Q562"/>
  <c r="P563"/>
  <c r="Q563"/>
  <c r="P564"/>
  <c r="Q564"/>
  <c r="P565"/>
  <c r="Q565"/>
  <c r="P566"/>
  <c r="Q566"/>
  <c r="P567"/>
  <c r="Q567"/>
  <c r="P568"/>
  <c r="Q568"/>
  <c r="P569"/>
  <c r="Q569"/>
  <c r="P570"/>
  <c r="Q570"/>
  <c r="P571"/>
  <c r="Q571"/>
  <c r="P572"/>
  <c r="Q572"/>
  <c r="P573"/>
  <c r="Q573"/>
  <c r="P574"/>
  <c r="Q574"/>
  <c r="P575"/>
  <c r="Q575"/>
  <c r="P576"/>
  <c r="Q576"/>
  <c r="P577"/>
  <c r="Q577"/>
  <c r="P578"/>
  <c r="Q578"/>
  <c r="P579"/>
  <c r="Q579"/>
  <c r="P580"/>
  <c r="Q580"/>
  <c r="P581"/>
  <c r="Q581"/>
  <c r="P582"/>
  <c r="Q582"/>
  <c r="P583"/>
  <c r="Q583"/>
  <c r="P584"/>
  <c r="Q584"/>
  <c r="P585"/>
  <c r="Q585"/>
  <c r="P586"/>
  <c r="Q586"/>
  <c r="P587"/>
  <c r="Q587"/>
  <c r="P588"/>
  <c r="Q588"/>
  <c r="P589"/>
  <c r="Q589"/>
  <c r="P590"/>
  <c r="Q590"/>
  <c r="P591"/>
  <c r="Q591"/>
  <c r="P592"/>
  <c r="Q592"/>
  <c r="P593"/>
  <c r="Q593"/>
  <c r="P594"/>
  <c r="Q594"/>
  <c r="P595"/>
  <c r="Q595"/>
  <c r="P596"/>
  <c r="Q596"/>
  <c r="P597"/>
  <c r="Q597"/>
  <c r="P598"/>
  <c r="Q598"/>
  <c r="P599"/>
  <c r="Q599"/>
  <c r="P600"/>
  <c r="Q600"/>
  <c r="P601"/>
  <c r="Q601"/>
  <c r="O602"/>
  <c r="P602"/>
  <c r="Q602"/>
  <c r="P603"/>
  <c r="Q603"/>
  <c r="P604"/>
  <c r="Q604"/>
  <c r="P605"/>
  <c r="Q605"/>
  <c r="P606"/>
  <c r="Q606"/>
  <c r="P607"/>
  <c r="Q607"/>
  <c r="P608"/>
  <c r="Q608"/>
  <c r="P609"/>
  <c r="Q609"/>
  <c r="P610"/>
  <c r="Q610"/>
  <c r="P611"/>
  <c r="Q611"/>
  <c r="P612"/>
  <c r="Q612"/>
  <c r="P613"/>
  <c r="Q613"/>
  <c r="P614"/>
  <c r="Q614"/>
  <c r="P615"/>
  <c r="Q615"/>
  <c r="P616"/>
  <c r="Q616"/>
  <c r="P617"/>
  <c r="Q617"/>
  <c r="P618"/>
  <c r="Q618"/>
  <c r="P619"/>
  <c r="Q619"/>
  <c r="P620"/>
  <c r="Q620"/>
  <c r="P621"/>
  <c r="Q621"/>
  <c r="P623"/>
  <c r="Q623"/>
  <c r="P624"/>
  <c r="Q624"/>
  <c r="P625"/>
  <c r="Q625"/>
  <c r="P626"/>
  <c r="Q626"/>
  <c r="P627"/>
  <c r="Q627"/>
  <c r="V5"/>
  <c r="V10"/>
  <c r="V13"/>
  <c r="V18"/>
  <c r="V21"/>
  <c r="V22"/>
  <c r="V30"/>
  <c r="V33"/>
  <c r="V34"/>
  <c r="V38"/>
  <c r="V41"/>
  <c r="V45"/>
  <c r="V57"/>
  <c r="V59"/>
  <c r="V69"/>
  <c r="V73"/>
  <c r="V85"/>
  <c r="V89"/>
  <c r="V91"/>
  <c r="V97"/>
  <c r="V102"/>
  <c r="V104"/>
  <c r="V106"/>
  <c r="V110"/>
  <c r="V113"/>
  <c r="V114"/>
  <c r="V119"/>
  <c r="V122"/>
  <c r="V123"/>
  <c r="V125"/>
  <c r="V130"/>
  <c r="V134"/>
  <c r="V136"/>
  <c r="V137"/>
  <c r="V138"/>
  <c r="V141"/>
  <c r="V142"/>
  <c r="V146"/>
  <c r="V150"/>
  <c r="V152"/>
  <c r="V153"/>
  <c r="V154"/>
  <c r="V157"/>
  <c r="V158"/>
  <c r="V162"/>
  <c r="V166"/>
  <c r="V168"/>
  <c r="V169"/>
  <c r="V170"/>
  <c r="V174"/>
  <c r="V177"/>
  <c r="V178"/>
  <c r="V182"/>
  <c r="V186"/>
  <c r="V188"/>
  <c r="V190"/>
  <c r="V194"/>
  <c r="V196"/>
  <c r="V198"/>
  <c r="V202"/>
  <c r="V204"/>
  <c r="V220"/>
  <c r="V289"/>
  <c r="V297"/>
  <c r="V320"/>
  <c r="V336"/>
  <c r="V355"/>
  <c r="V371"/>
  <c r="V387"/>
  <c r="V422"/>
  <c r="V426"/>
  <c r="V430"/>
  <c r="V434"/>
  <c r="V442"/>
  <c r="V446"/>
  <c r="V450"/>
  <c r="V466"/>
  <c r="V470"/>
  <c r="V472"/>
  <c r="V473"/>
  <c r="V474"/>
  <c r="V478"/>
  <c r="V482"/>
  <c r="V486"/>
  <c r="V488"/>
  <c r="V489"/>
  <c r="V490"/>
  <c r="V493"/>
  <c r="V494"/>
  <c r="V497"/>
  <c r="V501"/>
  <c r="V503"/>
  <c r="V505"/>
  <c r="V508"/>
  <c r="V509"/>
  <c r="V513"/>
  <c r="V517"/>
  <c r="V519"/>
  <c r="V520"/>
  <c r="V521"/>
  <c r="V524"/>
  <c r="V525"/>
  <c r="V529"/>
  <c r="V533"/>
  <c r="V535"/>
  <c r="V536"/>
  <c r="V537"/>
  <c r="V541"/>
  <c r="V545"/>
  <c r="V549"/>
  <c r="V551"/>
  <c r="V552"/>
  <c r="V553"/>
  <c r="V556"/>
  <c r="V557"/>
  <c r="V561"/>
  <c r="V565"/>
  <c r="V567"/>
  <c r="V568"/>
  <c r="V569"/>
  <c r="V572"/>
  <c r="V573"/>
  <c r="V577"/>
  <c r="V581"/>
  <c r="V584"/>
  <c r="V585"/>
  <c r="V588"/>
  <c r="V589"/>
  <c r="V593"/>
  <c r="V597"/>
  <c r="V601"/>
  <c r="V605"/>
  <c r="V609"/>
  <c r="V613"/>
  <c r="V617"/>
  <c r="V621"/>
  <c r="V626"/>
</calcChain>
</file>

<file path=xl/sharedStrings.xml><?xml version="1.0" encoding="utf-8"?>
<sst xmlns="http://schemas.openxmlformats.org/spreadsheetml/2006/main" count="3168" uniqueCount="742">
  <si>
    <t>Czas oczekiwania w trybie PILNE</t>
  </si>
  <si>
    <t>do 8 tygodni - wynik ujemny</t>
  </si>
  <si>
    <t>do 4 tygodni</t>
  </si>
  <si>
    <t>do 12 tygodni - wynik ujemny</t>
  </si>
  <si>
    <t>Posiew kału w kierunku Salmonella / Shigella UJEMNY (bad. bakter.) (ICD-9: 91.831)</t>
  </si>
  <si>
    <t>do 7 dni</t>
  </si>
  <si>
    <t>Identyfikacja Mycobacterium sp. test niacynowy (ICD-9: )</t>
  </si>
  <si>
    <t>do 8 tygodni</t>
  </si>
  <si>
    <t>Płyn z jamy otrzewnej posiew beztlenowy - UJEMNY (bad.bakter.) (ICD-9: 91.831)</t>
  </si>
  <si>
    <t>Posiew końcówki cewnika z dróg oddechowych - UJEMNY (bad.bakter) (ICD-9: 91.831)</t>
  </si>
  <si>
    <t>Posiew z odleżyny - UJEMNY (bad. bakter.) (ICD-9: 91.831)</t>
  </si>
  <si>
    <t>Wymaz z czyraków - UJEMNY (bad. bakter.) (ICD-9: 91.831)</t>
  </si>
  <si>
    <t>Płyn z jamy ciała pobrany śródoperacyjnie posiew UJEMNY (bad. bakter.) (ICD-9: 91.831)</t>
  </si>
  <si>
    <t>Ropa materiał pobrany śródoperacyjnie posiew UJEMNY (bad. bakter.) (ICD-9: 91.831)</t>
  </si>
  <si>
    <t>Ropa materiał pobrany śródoperacyjnie posiew beztlenowy UJEMNY (bad. bakter.) (ICD-9: 91.831)</t>
  </si>
  <si>
    <t>Bruceloza IgG (ICD-9: S41)</t>
  </si>
  <si>
    <t>Bruceloza IgM (ICD-9: S43)</t>
  </si>
  <si>
    <t>Kał posiew - UJEMNY (bad. mykol.) (ICD-9: 91.831)</t>
  </si>
  <si>
    <t>w miejscu</t>
  </si>
  <si>
    <t>Cystatyna C (ICD-9: K16)</t>
  </si>
  <si>
    <t>Grypa typ A IgG (ICD-9: F75)</t>
  </si>
  <si>
    <t>Grypa typ A IgM (ICD-9: F76)</t>
  </si>
  <si>
    <t>Grypa typ B IgG (ICD-9: F80)</t>
  </si>
  <si>
    <t>Grypa typ B IgM (ICD-9: F81)</t>
  </si>
  <si>
    <t>Gruźlica, badanie genetyczne, met. PCR (ICD-9: U37)</t>
  </si>
  <si>
    <t>HCV met. PCR, jakościowo (ICD-9: V55)</t>
  </si>
  <si>
    <t>Makroprolaktyna (ICD-9: N59)</t>
  </si>
  <si>
    <t>Panel wątrobowy pełny (ANA2, AMA, ASMA, anty-LKM, anty-LSP, anty-SLA) met. IFF, DID</t>
  </si>
  <si>
    <t>Paragrypa typ 1-3 IgM (ICD-9: V10)</t>
  </si>
  <si>
    <t>Paragrypa typ 1-3 IgG (ICD-9: V09)</t>
  </si>
  <si>
    <t>Yersinia spp. IgG (ICD-9: U87)</t>
  </si>
  <si>
    <t>Yersinia spp. IgM (ICD-9: U88)</t>
  </si>
  <si>
    <t>Rodanki w moczu, ilościowo</t>
  </si>
  <si>
    <t>TPHA odczyn biernej hemaglutynacji krętków</t>
  </si>
  <si>
    <t>Troponina ultraczuła (ICD-9: O61)</t>
  </si>
  <si>
    <t>Dren posiew - DODATNI z antybiogramem (bad. bakter.) (ICD-9: 91.831)</t>
  </si>
  <si>
    <t>Inny materiał posiew - DODATNI z antybiogramem (bad. bakter.) (ICD-9: 91.831)</t>
  </si>
  <si>
    <t>Inny materiał posiew beztlenowy - DODATNI z antybiogramem (bad. bakter.) (ICD-9: 91.831)</t>
  </si>
  <si>
    <t>Kał posiew - DODATNI z antybiogramem  (bad. bakter.) (ICD-9: 91.831)</t>
  </si>
  <si>
    <t>Krew posiew - DODATNI z antybiogramem (bad. bakter.) (ICD-9: 91.831)</t>
  </si>
  <si>
    <t>Krew posiew beztlenowy - DODATNI z antybiogramem (bad. bakter.) (ICD-9: 91.831)</t>
  </si>
  <si>
    <t>Mocz posiew - DODATNI z antybiogramem (bad. bakter.) (ICD-9: 91.831)</t>
  </si>
  <si>
    <t>Nasienie posiew - DODATNI z antybiogramem (bad. bakter.) (ICD-9: 91.831)</t>
  </si>
  <si>
    <t>Plwocina posiew - DODATNI z antybiogramem (bad. bakter.) (ICD-9: 91.831)</t>
  </si>
  <si>
    <t>Płyn mózgowo-rdzeniowy posiew - DODATNI z antybiogramem (bad. bakter.) (ICD-9: 91.831)</t>
  </si>
  <si>
    <t>Płyn mózgowo-rdzeniowy posiew beztlenowy - DODATNI z antybiogramem (bad. bakter.) (ICD-9: 91.831)</t>
  </si>
  <si>
    <t>Płyn stawowy posiew - DODATNI z antybiogramem (bad. bakter.) (ICD-9: 91.831)</t>
  </si>
  <si>
    <t>Płyn stawowy posiew beztlenowy - DODATNI z antybiogramem (bad. bakter.) (ICD-9: 91.831)</t>
  </si>
  <si>
    <t>Płyn z jamy brzusznej posiew - DODATNI z antybiogramem (bad. bakter.) (ICD-9: 91.831)</t>
  </si>
  <si>
    <t>Płyn z jamy ciała posiew - DODATNI z antybiogramem (bad. bakter.) (ICD-9: 91.831)</t>
  </si>
  <si>
    <t>Płyn z jamy ciała posiew beztlenowy - DODATNI z antybiogramem (bad. bakter.) (ICD-9: 91.831)</t>
  </si>
  <si>
    <t>Płyn z jamy opłucnej posiew - DODATNI z antybiogramem (bad. bakter.) (ICD-9: 91.831)</t>
  </si>
  <si>
    <t>Płyn z jamy opłucnej posiew beztlenowy - DODATNI z antybiogramem (bad. bakter.) (ICD-9: 91.831)</t>
  </si>
  <si>
    <t>Płyn z jamy otrzewnej posiew - DODATNI z antybiogramem (bad.bakter.) (ICD-9: 91.831)</t>
  </si>
  <si>
    <t>Płyn z jamy otrzewnej posiew beztlenowy - DODATNI z antybiogramem (bad.bakter.) (ICD-9: 91.831)</t>
  </si>
  <si>
    <t>Popłuczyny oskrzelowo-pęcherzykowe BAL posiew - DODATNI z antybiogramem (bad. bakter.) (ICD-9: 91.831)</t>
  </si>
  <si>
    <t>Posiew kału w kierunku Salmonella / Shigella DODATNI z antybiogramem (bad. bakter.) (ICD-9: 91.831)</t>
  </si>
  <si>
    <t>Posiew koncówki cewnika naczyniowego - DODATNI z antybiogramem (bad.bakter) (ICD-9: 91.831)</t>
  </si>
  <si>
    <t>Posiew koncówki cewnika naczyniowego żylnego - DODATNI z antybiogramem (bad.bakter) (ICD-9: 91.831)</t>
  </si>
  <si>
    <t>Posiew koncówki cewnika naczyniowego centralnego - DODATNI z antybiogramem (bad.bakter) (ICD-9: 91.831)</t>
  </si>
  <si>
    <t>Posiew końcówki cewnika moczowego - DODATNI z antybiogramem (bad. bakter.) (ICD-9: 91.831)</t>
  </si>
  <si>
    <t>Posiew końcówki cewnika z dróg oddechowych - DODATNI z antybiogramem (bad.bakter) (ICD-9: 91.831)</t>
  </si>
  <si>
    <t>Posiew ropy - DODATNI z antybiogramem (bad.bakter) (ICD-9: 91.831)</t>
  </si>
  <si>
    <t>Posiew z odleżyny - DODATNI z antybiogramem (bad. bakter.) (ICD-9: 91.831)</t>
  </si>
  <si>
    <t>Posiew z ropnia - DODATNI z antybiogramem (bad. bakter) (ICD-9: 91.831)</t>
  </si>
  <si>
    <t>Punktat posiew - DODATNI z antybiogramem (bad. bakter.) (ICD-9: 91.831)</t>
  </si>
  <si>
    <t>Ropa posiew - DODATNI z antybiogramem (bad. bakter.) (ICD-9: 91.831)</t>
  </si>
  <si>
    <t>Ropa posiew beztlenowy - DODATNI z antybiogramem (bad. bakter.) (ICD-9: 91.831)</t>
  </si>
  <si>
    <t>Wydzielina oskrzelowa posiew - DODATNI z antybiogramem (bad. bakter.) (ICD-9: 91.831)</t>
  </si>
  <si>
    <t>Wydzielina z drzewa oskrzelowego posiew DODATNI z antybiogramem (bad. bakter.) (ICD-9: 91.831)</t>
  </si>
  <si>
    <t>Aspirat z okrzeli posiew - DODATNI z antybiogramem (bad. bakter.) (ICD-9: 91.831)</t>
  </si>
  <si>
    <t>Wymaz z cewki moczowej - DODATNI z antybiogramem (bad. bakter.) (ICD-9: 91.831)</t>
  </si>
  <si>
    <t>Wymaz z czyraków - DODATNI z antybiogramem (bad. bakter.) (ICD-9: 91.831)</t>
  </si>
  <si>
    <t>Wymaz spod napletka - DODATNI z antybiogramem (bad. bakter.) (ICD-9: 91.831)</t>
  </si>
  <si>
    <t>do 14 dni</t>
  </si>
  <si>
    <t>Badanie przeglądowe alloprzeciwciał (ICD-9: E05)</t>
  </si>
  <si>
    <t>Panel w kierunku miositis (Mi-2, Ku, PM, Scl,Jo-1,pl-7,pl-12, Pl-12) (ICD-9: O21)</t>
  </si>
  <si>
    <t>P-ciała p/granulocytarne ANCA typ świecenia  (ICD-9: N69)</t>
  </si>
  <si>
    <t>P-ciała p/neuronalne metodą IFT</t>
  </si>
  <si>
    <t>Rtęć w moczu, jakościowo</t>
  </si>
  <si>
    <t xml:space="preserve">Glukoza (ICD-9: L43) </t>
  </si>
  <si>
    <t>do 9 dni</t>
  </si>
  <si>
    <t>do 5 dni</t>
  </si>
  <si>
    <t>do 10 dni</t>
  </si>
  <si>
    <t>do 6 dni</t>
  </si>
  <si>
    <t>do 15 dni</t>
  </si>
  <si>
    <t>Ołów w moczu jakościowo</t>
  </si>
  <si>
    <t xml:space="preserve">do 12 dni </t>
  </si>
  <si>
    <t>do 8 dni</t>
  </si>
  <si>
    <t>Arsen w moczu jakościowo</t>
  </si>
  <si>
    <t>do 4 dni</t>
  </si>
  <si>
    <t>do 3 dni</t>
  </si>
  <si>
    <t>Cynk w moczu jakościowo</t>
  </si>
  <si>
    <t>P-ciała p/Ureaplasma urealyticum</t>
  </si>
  <si>
    <t>do 21 dni</t>
  </si>
  <si>
    <t>do 12 dni</t>
  </si>
  <si>
    <t>Toxocara canis IgG - awidność</t>
  </si>
  <si>
    <t>do 2 dni</t>
  </si>
  <si>
    <t>bez wskazania</t>
  </si>
  <si>
    <t xml:space="preserve">Narkotyki panel w moczu, jakościowo - oznaczane minimum: amfetamina, metaamfetamina, ecstazy, kanabinoidy, marihuana, kokaina, </t>
  </si>
  <si>
    <t>Wymaz z gardła - DODATNI z antybiogramem (bad. bakter.) (ICD-9: 91.831)</t>
  </si>
  <si>
    <t>Wymaz z jamy ustnej - DODATNI z antybiogramem  (bad. bakter.) (ICD-9: 91.831)</t>
  </si>
  <si>
    <t>Wymaz z krtani - DODATNI z antybiogramem (bad. bakter.) (ICD-9: 91.831)</t>
  </si>
  <si>
    <t>Wymaz z migdałków - DODATNI z antybiogramem (bad. bakter.) (ICD-9: 91.831)</t>
  </si>
  <si>
    <t>Wymaz z nosa - DODATNI z antybiogramem (bad. bakter.) (ICD-9: 91.831)</t>
  </si>
  <si>
    <t>Wymaz z nosogardzieli - DODATNI z antybiogramem (bad. bakter.) (ICD-9: 91.831)</t>
  </si>
  <si>
    <t>Wymaz z odbytu - DODATNI z antybiogramem (bad. bakter.) (ICD-9: 91.831)</t>
  </si>
  <si>
    <t>Wymaz z okolicy miejsca wprowadzenia cewnika naczyniowego - DODATNI z antybiogramem (bad.bakter.) (ICD-9: 91.831)</t>
  </si>
  <si>
    <t>Wymaz z owrzodzenia - DODATNI z antybiogramem (bad. bakter.) (ICD-9: 91.831)</t>
  </si>
  <si>
    <t>Wymaz z okolicy odbytu - DODATNI z antybiogramem (bad. bakter.) (ICD-9: 91.831)</t>
  </si>
  <si>
    <t>Wymaz z pępka - DODATNI z antybiogramem (bad. bakter.) (ICD-9: 91.831)</t>
  </si>
  <si>
    <t>Wymaz z pochwy - DODATNI z antybiogramem (bad. bakter.) (ICD-9: 91.831)</t>
  </si>
  <si>
    <t>Wymaz z przedsionka pochwy - DODATNI z antybiogramem (bad. bakter.) (ICD-9: 91.831)</t>
  </si>
  <si>
    <t>Wymaz z przetoki - DODATNI z antybiogramem (bad. bakter.) (ICD-9: 91.831)</t>
  </si>
  <si>
    <t>Wymaz z rany - DODATNI z antybiogramem (bad. bakter.) (ICD-9: 91.831)</t>
  </si>
  <si>
    <t>Wymaz z rurki intubacyjnej - DODATNI z antybiogramem (bad. bakter.) (ICD-9: 91.831)</t>
  </si>
  <si>
    <t>Wymaz z rurki intubacyjnej beztlenowo - DODATNI z antybiogramem (bad. bakter.) (ICD-9: 91.831)</t>
  </si>
  <si>
    <t>Wymaz z rurki tracheotomijnej - DODATNI z antybiogramem (bad. bakter.) (ICD-9: 91.831)</t>
  </si>
  <si>
    <t>Wymaz z ucha - DODATNI z antybiogramem  (bad. bakter.) (ICD-9: 91.831)</t>
  </si>
  <si>
    <t>Wymaz z worka spojówkowego - DODATNI z antybiogramem (bad. bakter.) (ICD-9: 91.831)</t>
  </si>
  <si>
    <t>Wymaz ze zmian skórnych DODATNI z antybiogramem (bad. bakter.) (ICD-9: 91.831)</t>
  </si>
  <si>
    <t>Żółć posiew - DODATNI z antybiogramem (bad. bakter.) (ICD-9: 91.831)</t>
  </si>
  <si>
    <t>Płyn z jamy ciała pobrany śródoperacyjnie posiew DODATNI z antybiogramem (bad. bakter.) (ICD-9: 91.831)</t>
  </si>
  <si>
    <t>Ropa materiał pobrany śródoperacyjnie posiew DODATNI z antybiogramem (bad. bakter.) (ICD-9: 91.831)</t>
  </si>
  <si>
    <t>Ropa materiał pobrany śródoperacyjnie posiew beztlenowy DODATNI z antybiogramem (bad. bakter.) (ICD-9: 91.831)</t>
  </si>
  <si>
    <t>Mocz posiew - DODATNI z antybiogramem (bad. mykol.) (ICD-9: 91.831)</t>
  </si>
  <si>
    <t>Kał posiew - DODATNI z antybiogramem (bad. mykol.) (ICD-9: 91.831)</t>
  </si>
  <si>
    <t>Inny materiał - DODATNI z antybiogramem (bad. mykol.) (ICD-9: 91.831)</t>
  </si>
  <si>
    <t>Paznokcie stóp - DODATNI z antybiogramem (bad. mykol.) (ICD-9: 91.831)</t>
  </si>
  <si>
    <t>Krew posiew - DODATNI z antybiogramem (bad. mykol.) (ICD-9: 91.831)</t>
  </si>
  <si>
    <t>Plwocina posiew - DODATNI z antybiogramem (bad. mykol.) (ICD-9: 91.831)</t>
  </si>
  <si>
    <t>Badanie przesiewowe w kierunku nosicielstwa szczepów wieloopornych</t>
  </si>
  <si>
    <t>Panel przeciwciał przeciwjądrowych (ANA3) met. immunoblot (ICD-9: O21)</t>
  </si>
  <si>
    <t>Panel przeciwciał przeciwjądrowych test kompleksowy (ANA2) met. IIF, DID</t>
  </si>
  <si>
    <t>Panel przeciwciał przeciwjądrowych test przesiewowy (ANA1) met. IIF (ICD-9: O21)</t>
  </si>
  <si>
    <t>HE4 Antygen nowotworowy  (ICD-9: I52)</t>
  </si>
  <si>
    <t>Badanie konsultacyjne w RCKiK</t>
  </si>
  <si>
    <t>RCKiK</t>
  </si>
  <si>
    <t>Krztusiec Bordetella pertussis Przeciwciała IgG (ICD-9: S07)</t>
  </si>
  <si>
    <t>Krztusiec Bordetella pertussis Przeciwciała IgM (ICD-9: S09)</t>
  </si>
  <si>
    <t>do 20 m</t>
  </si>
  <si>
    <t>do 240 g</t>
  </si>
  <si>
    <t>ilośc badań 2015 9-12</t>
  </si>
  <si>
    <t>ilośc badań 2016</t>
  </si>
  <si>
    <t>ilość badań 2017</t>
  </si>
  <si>
    <t>ilość badań 2018 1-11</t>
  </si>
  <si>
    <t>Wartość za 60 m-cy</t>
  </si>
  <si>
    <t>Miejsce wykonania badań</t>
  </si>
  <si>
    <t>Wartość punktowa RANGI</t>
  </si>
  <si>
    <t>Salmonella - typowanie serologiczne</t>
  </si>
  <si>
    <t>Mutacja genu MTHFR (reduktaza metylenotetra-hydrofolianowa)</t>
  </si>
  <si>
    <t>Kanabinoidy (jakościowo)</t>
  </si>
  <si>
    <t>Analiza somatycznej mutacji aktywującej p.Val617Phe (c.1849G&gt;T) kinazy janusowej 2 (JAK2)</t>
  </si>
  <si>
    <t>P-ciała p/HSV typ 1 IgM</t>
  </si>
  <si>
    <t>P-ciała p/HSV typ 1 IgG</t>
  </si>
  <si>
    <t>Campylobacter - antygen w kale</t>
  </si>
  <si>
    <t>Baclofen</t>
  </si>
  <si>
    <t>x</t>
  </si>
  <si>
    <t>P/c. p. kinazie tyrozynowej  (anty-MuSK) met. RIA (ICD-9:)</t>
  </si>
  <si>
    <t>Pneumocystis carinii PCR</t>
  </si>
  <si>
    <t>Aceton</t>
  </si>
  <si>
    <t>P-ciała p/serotypom Yersinia sp.</t>
  </si>
  <si>
    <t>P-ciała p/Yersinia enterocolitica IgA</t>
  </si>
  <si>
    <t>P-ciała p/kanałom potasowym VGKC (IIF)</t>
  </si>
  <si>
    <t>P-ciała p/Ureaplasma ureal.</t>
  </si>
  <si>
    <t>Mocznik w moczu</t>
  </si>
  <si>
    <t>P-ciała p/tytynie (IB)</t>
  </si>
  <si>
    <t>Tyreoglobulina</t>
  </si>
  <si>
    <t>P-ciala p/Toxocara spp.</t>
  </si>
  <si>
    <t>Topiramat</t>
  </si>
  <si>
    <t>P-ciała p/SRP</t>
  </si>
  <si>
    <t>Białko amyloidu A</t>
  </si>
  <si>
    <t>Renina</t>
  </si>
  <si>
    <t>P-ciała p/tkankowej transglutaminazie IgG</t>
  </si>
  <si>
    <t>P-ciała p/plemnikowe</t>
  </si>
  <si>
    <t>Porfobilinogen PBG</t>
  </si>
  <si>
    <t>Fosfataza kwaśna sterczowa PAP</t>
  </si>
  <si>
    <t>Wirus ospy wietrznej VZV DNA</t>
  </si>
  <si>
    <t>P-ciała p/wirusowi ospy wietrznej IgM VZV</t>
  </si>
  <si>
    <t>Oporność osmotyczna erytrocytów</t>
  </si>
  <si>
    <t>P-ciała p/receptorowi NMDA</t>
  </si>
  <si>
    <t>P-ciała p/Mycoplasma pneumoniae IgA</t>
  </si>
  <si>
    <t>Genetyczna diagnostyka zakrzepicy żył / trombofilii - badanie 2 mutacji w genie MTHFR</t>
  </si>
  <si>
    <t>Posiew w kierunku patogenów alarmowych</t>
  </si>
  <si>
    <t>P-ciała p/jądrowe Mi-2 (p/helikazie jądrowej)</t>
  </si>
  <si>
    <t>Diagnostyka predyspozycji genetycznych do zakrzepicy - hiperprotrombinemia - gen protrombiny (czynnik II)</t>
  </si>
  <si>
    <t>Albuminy  wydalanie</t>
  </si>
  <si>
    <t>P-ciała p/mikrosomalne wątrobowo-nerkowe LKM-1</t>
  </si>
  <si>
    <t>L-karnityna</t>
  </si>
  <si>
    <t>Levetiracetam (Keppra)</t>
  </si>
  <si>
    <t>P-ciała p/Legionella pneumophila IgM</t>
  </si>
  <si>
    <t>P-ciała p/Legionella pneumophila IgG</t>
  </si>
  <si>
    <t>P-ciała p/Legionella pneumophila IgA</t>
  </si>
  <si>
    <t>Odczyn lateksowy</t>
  </si>
  <si>
    <t>Lamotrygina</t>
  </si>
  <si>
    <t>P-ciała p/wirusowi kleszcz. zap. mózgu IgM (TBE)</t>
  </si>
  <si>
    <t>Kwas mlekowy</t>
  </si>
  <si>
    <t>Kwas beta-hydroksymasłowy</t>
  </si>
  <si>
    <t>Kortyzol w ślinie</t>
  </si>
  <si>
    <t>Potas w moczu</t>
  </si>
  <si>
    <t>Klozapina (norklozapina)</t>
  </si>
  <si>
    <t>Klirens kreatyniny (Kreat:SUR, Kreat:DZM, Klirens)</t>
  </si>
  <si>
    <t>Badanie kału w kierunku rodzimych pasożytów jelitowych</t>
  </si>
  <si>
    <t>Badanie kału w kierunku amebiozy</t>
  </si>
  <si>
    <t>Izopropanol</t>
  </si>
  <si>
    <t>IgG w PMR</t>
  </si>
  <si>
    <t>IgE całkowite</t>
  </si>
  <si>
    <t>IgD</t>
  </si>
  <si>
    <t>HSV I/II DNA w płynie mózgowo-rdzeniowym</t>
  </si>
  <si>
    <t>Diagnostyka predyspozycji genetycznych do zesztywniającego zapalenia stawów kręgosłupa (i innych spondyloartropatii) -  HLA-B27</t>
  </si>
  <si>
    <t>HIV RNA (wiremia)</t>
  </si>
  <si>
    <t>P-ciała p/ludzkiemu Herpeswirus typu 6 IgM</t>
  </si>
  <si>
    <t>P-ciała p/ludzkiemu Herpeswirus typu 6 IgG</t>
  </si>
  <si>
    <t>P-ciała p/Helicobacter pylori IgG</t>
  </si>
  <si>
    <t>HBV DNA jakościowo</t>
  </si>
  <si>
    <t>P-ciała p/gangliozydowi GQ1b IgM</t>
  </si>
  <si>
    <t>P-ciała p/gangliozydowi GQ1b IgG</t>
  </si>
  <si>
    <t>P-ciała p/gangliozydowi GM1 IgM</t>
  </si>
  <si>
    <t>P-ciała p/gangliozydowi GM1 IgG</t>
  </si>
  <si>
    <t>FTA-ABS</t>
  </si>
  <si>
    <t>Fosfataza alkaliczna granulocytów - FAG</t>
  </si>
  <si>
    <t>P-ciała p/endomysium IgA i IgG (Profil)</t>
  </si>
  <si>
    <t>P-ciała p/dwuniciowemu DNA (dsDNA) - IF</t>
  </si>
  <si>
    <t>Czynnik krzepnięcia VII</t>
  </si>
  <si>
    <t>P-ciała p/Coxiella burnetii (faza I IgM i IgG; faza II IgM i IgG)</t>
  </si>
  <si>
    <t>CMV DNA ilościowo</t>
  </si>
  <si>
    <t>Chlorki w płynach ustrojowych</t>
  </si>
  <si>
    <t>P-ciała p/Chlamydia trachomatis IgG</t>
  </si>
  <si>
    <t>P-ciała p/Chlamydia trachomatis IgA</t>
  </si>
  <si>
    <t>P-ciała p/Candida albicans IgM</t>
  </si>
  <si>
    <t>P-ciała p/Candida albicans IgG</t>
  </si>
  <si>
    <t>P-ciała p/toksynie krztuścowej Bordetella pertussis IgA</t>
  </si>
  <si>
    <t>Beta2-mikroglobulina</t>
  </si>
  <si>
    <t>Białko 14-3-3</t>
  </si>
  <si>
    <t>P-ciała p/grzybicze (aspergilloza)</t>
  </si>
  <si>
    <t>P-ciała p/m. szkieletowym ASMA</t>
  </si>
  <si>
    <t>Oporność na aktywowane białko C (APCR)</t>
  </si>
  <si>
    <t>P-ciała p/rozpuszczalnym antygenom granulocytów ANCA (MPO, PR3)</t>
  </si>
  <si>
    <t>Profil aminokwasów</t>
  </si>
  <si>
    <t>Aldosteron w moczu</t>
  </si>
  <si>
    <t>Aldolaza</t>
  </si>
  <si>
    <t>Albuminy w PMR</t>
  </si>
  <si>
    <t>P-ciała p/insulinowe IAA</t>
  </si>
  <si>
    <t>P-ciała p/HAV total</t>
  </si>
  <si>
    <t>P-ciała p/HAV IgM</t>
  </si>
  <si>
    <t>P-ciała p/wirusom ECHO</t>
  </si>
  <si>
    <t>Adrenalina w DZM</t>
  </si>
  <si>
    <t>Hormon antydiuretyczny (wazopresyna, ADH)</t>
  </si>
  <si>
    <t>P-ciała p/Adenowirusom IgM</t>
  </si>
  <si>
    <t>P-ciała p/Adenovirusom IgG</t>
  </si>
  <si>
    <t>P-ciała p/kardiolipinowe ACA IgA</t>
  </si>
  <si>
    <t>Szacowana ilość badań w okresie 60 m-cy</t>
  </si>
  <si>
    <t>Ilość 35 m-cy</t>
  </si>
  <si>
    <t>1 miesiąc</t>
  </si>
  <si>
    <t>12 miesięcy</t>
  </si>
  <si>
    <t>Ranga</t>
  </si>
  <si>
    <t>Badanie jałowości materiałów</t>
  </si>
  <si>
    <t xml:space="preserve">P-ciała p/kardiolipinowe ACA IgA </t>
  </si>
  <si>
    <t xml:space="preserve">Adrenalina w DZM </t>
  </si>
  <si>
    <t xml:space="preserve">P-ciała p/HAV IgM </t>
  </si>
  <si>
    <t xml:space="preserve">P-ciała p/HAV total </t>
  </si>
  <si>
    <t xml:space="preserve">Albuminy w PMR </t>
  </si>
  <si>
    <t xml:space="preserve">Aldosteron w moczu </t>
  </si>
  <si>
    <t>P-ciała p/jądrowe ANA - wybrane antygeny (ELISA) - (dsDNA, histony, rybosomalne białko P, nRNP, Sm, SS-A, SS-B, Scl-70, Jo-1, centromery)</t>
  </si>
  <si>
    <t>ANA Profil 1 (ANA półilościowo (miano) + typ świecenia (na komórkach Hep-2) oraz met. IB:
RNP/Sm, Sm, SS-A (Ro), Ro-52, SS-B (La), Scl-70, Jo-1, centromerowe białko B, dsDNA, nukleosomy, histony, rybosomalne białko P)</t>
  </si>
  <si>
    <t xml:space="preserve">P-ciała p/jądrowe i p/cytoplazmatyczne </t>
  </si>
  <si>
    <t xml:space="preserve">P-ciała p/rozpuszczalnym antygenom granulocytów ANCA (MPO, PR3) </t>
  </si>
  <si>
    <t>Panel neurologiczny rozszerzony BLOT (IB)  (anty-CV2, anty-PNMA2 (Ma-2/Ta), anty-Ri, anty-Yo, anty-Hu, anty-rekoweryna, anty-SOX1, anty-tytyna, anty-Zic4, anty-GAD65, anty-Tr (DNER))</t>
  </si>
  <si>
    <t>P-ciała p/neuronalne metodą blotu (anty-Yo, anty-Hu, anty-Ma-2/Ta, anty-CV2.1, anty-amfifizyna)</t>
  </si>
  <si>
    <t xml:space="preserve">Oporność na aktywowane białko C (APCR) </t>
  </si>
  <si>
    <t>Arsen w moczu - jakościowo</t>
  </si>
  <si>
    <t xml:space="preserve">P-ciała p/m. szkieletowym ASMA </t>
  </si>
  <si>
    <t>Panel autoimmunologicznego zapalenia mózgu (IIF) (anty-NMDA, anty-AMPA1, anty-AMPA2, anty-GABA B, anty-LGI1, anty-CASPR2)</t>
  </si>
  <si>
    <t xml:space="preserve">Białko 14-3-3 </t>
  </si>
  <si>
    <t xml:space="preserve">P-ciała p/granulocytarne c-ANCA (PR3) </t>
  </si>
  <si>
    <t xml:space="preserve">P-ciała p/Chlamydia trachomatis IgA </t>
  </si>
  <si>
    <t xml:space="preserve">P-ciała p/Chlamydia trachomatis IgG </t>
  </si>
  <si>
    <t xml:space="preserve">Chlorki w płynach ustrojowych </t>
  </si>
  <si>
    <t xml:space="preserve">P-ciała p/Coxiella burnetii (faza I IgM i IgG; faza II IgM i IgG) </t>
  </si>
  <si>
    <t xml:space="preserve">Czynnik krzepnięcia V </t>
  </si>
  <si>
    <t xml:space="preserve">Czynnik krzepnięcia VII </t>
  </si>
  <si>
    <t xml:space="preserve">P-ciała p/endomysium IgA i IgG (Profil) </t>
  </si>
  <si>
    <t xml:space="preserve">HBV DNA jakościowo </t>
  </si>
  <si>
    <t>Rtęć w moczu - jakościowo</t>
  </si>
  <si>
    <t xml:space="preserve">HIV RNA (wiremia) </t>
  </si>
  <si>
    <t xml:space="preserve">P-ciała p/wirusowi kleszcz. zap. mózgu IgM (TBE)  </t>
  </si>
  <si>
    <t xml:space="preserve">Albuminy  wydalanie </t>
  </si>
  <si>
    <t>Panel diagnostyki miastenii (ASMA, AR-AB)</t>
  </si>
  <si>
    <t>Genetyczna diagnostyka zakrzepicy żył / trombofilii - badanie 2 mutacji w genie MTHFR.</t>
  </si>
  <si>
    <t xml:space="preserve">P-ciała p/Mycoplasma pneumoniae IgA </t>
  </si>
  <si>
    <t xml:space="preserve">Oporność osmotyczna erytrocytów </t>
  </si>
  <si>
    <t xml:space="preserve">P-ciała p/wirusowi ospy wietrznej IgM VZV </t>
  </si>
  <si>
    <t xml:space="preserve">P-ciała p/granulocytarne p-ANCA (MPO) </t>
  </si>
  <si>
    <t>Ołów w moczu - jakościowo</t>
  </si>
  <si>
    <t xml:space="preserve">P-ciała p/tkankowej transglutaminazie IgG </t>
  </si>
  <si>
    <t xml:space="preserve">Renina </t>
  </si>
  <si>
    <t xml:space="preserve">Mocznik w moczu </t>
  </si>
  <si>
    <t>Panel wątrobowy rozszerzony BLOT - (AMA-M2,  M2-3E(BPO), Sp100, PML, gp210, LKM-1, LC-1, SLA/LP, Ro-52)</t>
  </si>
  <si>
    <t>Panel wątrobowy IIF -  (ANA2, AMA, SMA, LKM, LMA, BCA)</t>
  </si>
  <si>
    <t xml:space="preserve">P-ciała p/Yersinia enterocolitica IgA </t>
  </si>
  <si>
    <t>Cynk w moczu - jakościowo</t>
  </si>
  <si>
    <t xml:space="preserve">P-ciała p/HSV typ 1 IgG </t>
  </si>
  <si>
    <t>Profil Porfirii (ALA, koproporfiryny, uroporfiryny, porfobilinogen)</t>
  </si>
  <si>
    <t>Posiew w kierunku bakterii CPE (Carbapenemase Producing Enterobacteriaceae)</t>
  </si>
  <si>
    <t>IgG4</t>
  </si>
  <si>
    <t>Amanityna (zatrucie muchomorem sromotnikowym) - ilościowo w moczu</t>
  </si>
  <si>
    <t>Sirolimus (Rapamune) - pobranie badania tylko w poniedziałki, wtorki i środy</t>
  </si>
  <si>
    <t>Witamina B1</t>
  </si>
  <si>
    <t>Witamina E</t>
  </si>
  <si>
    <t>Refaktura badań wykonanych przez RCKiK (pacjenci z alloprzeciwciałami)</t>
  </si>
  <si>
    <t>Nazwa badania</t>
  </si>
  <si>
    <t>17-hydroksykortykosteroidy w DZM (ICD-9: L73)</t>
  </si>
  <si>
    <t>17-hydroksyprogesteron (ICD-9: L79)</t>
  </si>
  <si>
    <t>17-ketosteroidy w DZM (ICD-9: M17)</t>
  </si>
  <si>
    <t>Adrenalina (ICD-9: I05)</t>
  </si>
  <si>
    <t>AFP (ICD-9: L07)</t>
  </si>
  <si>
    <t>Albumina (ICD-9: I09)</t>
  </si>
  <si>
    <t>Albumina w DZM (ICD-9: I09)</t>
  </si>
  <si>
    <t>Aldosteron (ICD-9: I15)</t>
  </si>
  <si>
    <t>ALT (ICD-9: I17)</t>
  </si>
  <si>
    <t>Amfetamina w moczu, jakościowo (ICD-9: P07)</t>
  </si>
  <si>
    <t>Amoniak (ICD-9: I23)</t>
  </si>
  <si>
    <t>Amylaza (ICD-9: I25)</t>
  </si>
  <si>
    <t>Amylaza w moczu (ICD-9: I25)</t>
  </si>
  <si>
    <t>Androstendion (ICD-9: I31)</t>
  </si>
  <si>
    <t>anty-CCP (ICD-9: N66)</t>
  </si>
  <si>
    <t>Antykoagulant toczniowy (ICD-9: N89)</t>
  </si>
  <si>
    <t>anty-TG (ICD-9: O18)</t>
  </si>
  <si>
    <t>anty-TPO (ICD-9: O09)</t>
  </si>
  <si>
    <t>Antytrombina III, aktywność (ICD-9: G03)</t>
  </si>
  <si>
    <t>APTT (ICD-9: G11)</t>
  </si>
  <si>
    <t>ASO, ilościowo (ICD-9: U75)</t>
  </si>
  <si>
    <t>AST (ICD-9: I19)</t>
  </si>
  <si>
    <t>Barbiturany w moczu, ilościowo (ICD-9: P13)</t>
  </si>
  <si>
    <t>Barbiturany w surowicy, ilościowo (ICD-9: P13)</t>
  </si>
  <si>
    <t>Bardzo długołańcuchowe kwasy tłuszczowe VLCFA (ICD-9: 10606.05-06)</t>
  </si>
  <si>
    <t>Bartoneloza (B.henselae, B.quintana), IgG met. IIF</t>
  </si>
  <si>
    <t>Bartoneloza (B.henselae, B.quintana), IgM met. IIF</t>
  </si>
  <si>
    <t>Benzodiazepiny w moczu, ilościowo (ICD-9: P21)</t>
  </si>
  <si>
    <t>Benzodiazepiny w surowicy, ilościowo (ICD-9: P79)</t>
  </si>
  <si>
    <t>Bezpośredni test antyglobulinowy (ICD-9: E21)</t>
  </si>
  <si>
    <t>Białko C, aktywność (ICD-9: G05)</t>
  </si>
  <si>
    <t>Białko całkowite (ICD-9: I77)</t>
  </si>
  <si>
    <t>Białko oligoklonalne w PMR</t>
  </si>
  <si>
    <t>Białko S wolne (ICD-9: G07)</t>
  </si>
  <si>
    <t>Bilirubina całkowita (ICD-9: I89)</t>
  </si>
  <si>
    <t>Bilirubina wolna (pośrednia) (ICD-9: I91)</t>
  </si>
  <si>
    <t>Bilirubina związana (bezpośrednia) (ICD-9: I87)</t>
  </si>
  <si>
    <t>Borelioza IgG (ICD-9: S21)</t>
  </si>
  <si>
    <t>Borelioza IgG met. western-blot (ICD-9: S23)</t>
  </si>
  <si>
    <t>Borelioza IgG w PMR (ICD-9: S21)</t>
  </si>
  <si>
    <t>Borelioza IgM (ICD-9: S25)</t>
  </si>
  <si>
    <t>Borelioza IgM met. western-blot (ICD-9: S27)</t>
  </si>
  <si>
    <t>Borelioza IgM w PMR (ICD-9: S25)</t>
  </si>
  <si>
    <t>CA 125 (ICD-9: I41)</t>
  </si>
  <si>
    <t>CA 15-3 (ICD-9: I43)</t>
  </si>
  <si>
    <t>CA 19-9 (ICD-9: I45)</t>
  </si>
  <si>
    <t>CA 72-4 (ICD-9: I49)</t>
  </si>
  <si>
    <t>CEA (ICD-9: I53)</t>
  </si>
  <si>
    <t>Ceruloplazmina (ICD-9: I95)</t>
  </si>
  <si>
    <t>Chlamydia pneumoniae IgA (ICD-9: S63)</t>
  </si>
  <si>
    <t>Chlamydia pneumoniae IgG (ICD-9: S67)</t>
  </si>
  <si>
    <t>Chlamydia pneumoniae IgM (ICD-9: S65)</t>
  </si>
  <si>
    <t>Chlamydia trachomatis IgM (ICD-9: S75)</t>
  </si>
  <si>
    <t>Chlorki (ICD-9: I97)</t>
  </si>
  <si>
    <t>Cholesterol całkowity (ICD-9: I99)</t>
  </si>
  <si>
    <t>Cholesterol HDL (ICD-9: K01)</t>
  </si>
  <si>
    <t>Cholinoesteraza (ICD-9: K95)</t>
  </si>
  <si>
    <t>Chromogranina A (ICD-9: K08)</t>
  </si>
  <si>
    <t>CK (ICD-9: M18)</t>
  </si>
  <si>
    <t>CK-MB, aktywność (ICD-9: M19)</t>
  </si>
  <si>
    <t>CMV (Cytomegalovirus) IgG (ICD-9: F19)</t>
  </si>
  <si>
    <t>CMV (Cytomegalovirus) IgG w PMR (ICD-9: F19)</t>
  </si>
  <si>
    <t>CMV (Cytomegalovirus) IgM (ICD-9: F23)</t>
  </si>
  <si>
    <t>CMV (Cytomegalovirus) IgM w PMR (ICD-9: F23)</t>
  </si>
  <si>
    <t>C-peptyd (ICD-9: N33)</t>
  </si>
  <si>
    <t>CRP, ilościowo (ICD-9: I81)</t>
  </si>
  <si>
    <t>Czas trombinowy (ICD-9: G25)</t>
  </si>
  <si>
    <t>Czynnik V Leiden</t>
  </si>
  <si>
    <t>D-dimer, ilościowo (ICD-9: G49)</t>
  </si>
  <si>
    <t>Dehydrogenaza mleczanowa (ICD-9: K33)</t>
  </si>
  <si>
    <t>DHEA-SO4 (ICD-9: K27)</t>
  </si>
  <si>
    <t>Digoksyna, ilościowo (ICD-9: T17)</t>
  </si>
  <si>
    <t>Dopełniacz, składowa C-3c (ICD-9: K75)</t>
  </si>
  <si>
    <t>Dopełniacz, składowa C-4 (ICD-9: K77)</t>
  </si>
  <si>
    <t>EBV (Epstein-Barr virus) IgG (ICD-9: F49)</t>
  </si>
  <si>
    <t>EBV (Epstein-Barr virus) IgM (ICD-9: F50)</t>
  </si>
  <si>
    <t>EBV (Epstein-Barr wirus) IgG w PMR (ICD-9: F49)</t>
  </si>
  <si>
    <t>EBV (Epstein-Barr wirus) IgM w PMR (ICD-9: F50)</t>
  </si>
  <si>
    <t>Ecstasy w moczu, jakościowo</t>
  </si>
  <si>
    <t>Elektrolity (Na, K)</t>
  </si>
  <si>
    <t>Estradiol (ICD-9: K99)</t>
  </si>
  <si>
    <t>Etanol, ilościowo (ICD-9: P31)</t>
  </si>
  <si>
    <t>Fenol w moczu, ilościowo (ICD-9: P33)</t>
  </si>
  <si>
    <t>Fenytoina, ilościowo (ICD-9: T27)</t>
  </si>
  <si>
    <t>Ferrytyna (ICD-9: L05)</t>
  </si>
  <si>
    <t>Fibrynogen (ICD-9: G53)</t>
  </si>
  <si>
    <t>Fosfataza kwaśna (ICD-9: L15)</t>
  </si>
  <si>
    <t>Fosfataza zasadowa (ICD-9: L11)</t>
  </si>
  <si>
    <t>Fosfor nieorganiczny (ICD-9: L23)</t>
  </si>
  <si>
    <t>Fosfor nieorganiczny w DZM (ICD-9: L23)</t>
  </si>
  <si>
    <t>FSH (ICD-9: L65)</t>
  </si>
  <si>
    <t>FT3 (ICD-9: O55)</t>
  </si>
  <si>
    <t>FT4 (ICD-9: O69)</t>
  </si>
  <si>
    <t>Gazometria podstawowa (pH, pCO2, pO2) (ICD-9: O29)</t>
  </si>
  <si>
    <t>GGTP (ICD-9: L31)</t>
  </si>
  <si>
    <t>Glikol etylenowy, ilościowo (ICD-9: P27)</t>
  </si>
  <si>
    <t>Glukoza (ICD-9: L43)</t>
  </si>
  <si>
    <t>Glukoza i ketony w moczu, jakościowo</t>
  </si>
  <si>
    <t>Glukoza met. kapilarną (ICD-9: L43)</t>
  </si>
  <si>
    <t>Glukoza w DZM (ICD-9: L43)</t>
  </si>
  <si>
    <t>Grupa krwi (ICD-9: E65)</t>
  </si>
  <si>
    <t>Grypa typ A i B antygeny</t>
  </si>
  <si>
    <t>Grypa typ AH1N1 met. Real-Time PCR – jakościowo</t>
  </si>
  <si>
    <t>Haptoglobina</t>
  </si>
  <si>
    <t>HBc przeciwciała całkowite (ICD-9: V31)</t>
  </si>
  <si>
    <t>HBc przeciwciała IgM (ICD-9: V33)</t>
  </si>
  <si>
    <t>HBe przeciwciała (ICD-9: V38)</t>
  </si>
  <si>
    <t>HBs antygen (ICD-9: V39)</t>
  </si>
  <si>
    <t>HBs antygen, test potwierdzenia (ICD-9: V41)</t>
  </si>
  <si>
    <t>HBs przeciwciała (ICD-9: V42)</t>
  </si>
  <si>
    <t>HCG całkowite (ICD-9: L47)</t>
  </si>
  <si>
    <t>HCV przeciwciała (ICD-9: V48)</t>
  </si>
  <si>
    <t>Hemoglobina glikowana (ICD-9: L55)</t>
  </si>
  <si>
    <t>Hemoglobina wolna we krwi (ICD-9: L57)</t>
  </si>
  <si>
    <t>HIV Ag/Ab (Combo) (ICD-9: F91)</t>
  </si>
  <si>
    <t>Homocysteina (ICD-9: L62)</t>
  </si>
  <si>
    <t>Hormon wzrostu (ICD-9: L71)</t>
  </si>
  <si>
    <t>HSV (Herpes simplex virus) met. PCR, jakościowo</t>
  </si>
  <si>
    <t>IgA (ICD-9: L85)</t>
  </si>
  <si>
    <t>IGF-1 (ICD-9: O32)</t>
  </si>
  <si>
    <t>IgG (ICD-9: L93)</t>
  </si>
  <si>
    <t>IgM (ICD-9: L95)</t>
  </si>
  <si>
    <t>Imipramina w moczu, jakościowo (ICD-9: T31)</t>
  </si>
  <si>
    <t>Immunofiksacja (A, G, M, kap, lam) (ICD-9: I86)</t>
  </si>
  <si>
    <t>Immunoglobuliny IgG, IgM, IgA</t>
  </si>
  <si>
    <t>Insulina (ICD-9: L97)</t>
  </si>
  <si>
    <t>Kalcytonina (ICD-9: M11)</t>
  </si>
  <si>
    <t>Kał - badanie ogólne</t>
  </si>
  <si>
    <t>Kał - G. lamblia met. ELISA (ICD-9: X13)</t>
  </si>
  <si>
    <t>Kał - krew utajona (bez diety) (ICD-9: A17)</t>
  </si>
  <si>
    <t>Kał - pasożyty (1 ozn.) (ICD-9: A21)</t>
  </si>
  <si>
    <t>Kał - resztki pokarmowe (ICD-9: A23)</t>
  </si>
  <si>
    <t>Kanabinoidy w moczu, półilościowo (ICD-9: P99)</t>
  </si>
  <si>
    <t>Karbamazepina, ilościowo (ICD-9: T33)</t>
  </si>
  <si>
    <t>Karboksyhemoglobina, ilościowo (ICD-9: P41)</t>
  </si>
  <si>
    <t>Katecholaminy (A,NA,D) w DZM (ICD-9: M15)</t>
  </si>
  <si>
    <t>Kokaina w moczu, jakościowo (ICD-9: P45)</t>
  </si>
  <si>
    <t>Komórki LE</t>
  </si>
  <si>
    <t>Kortyzol (ICD-9: M31)</t>
  </si>
  <si>
    <t>Kortyzol w DZM (ICD-9: M31)</t>
  </si>
  <si>
    <t>Kreatynina (ICD-9: M37)</t>
  </si>
  <si>
    <t>Krew utajona w płynie z jamy ciała</t>
  </si>
  <si>
    <t>Kwas 5-hydroksyindolooctowy w DZM (5-HIAA) (ICD-9: M39)</t>
  </si>
  <si>
    <t>Kwas foliowy (ICD-9: M41)</t>
  </si>
  <si>
    <t>Kwas homowanilinowy (HVA) w DZM</t>
  </si>
  <si>
    <t>Kwas moczowy  w DZM (ICD-9: M45)</t>
  </si>
  <si>
    <t>Kwas moczowy (ICD-9: M45)</t>
  </si>
  <si>
    <t>Kwas trójchlorooctowy w moczu, ilościowo (ICD-9: R03)</t>
  </si>
  <si>
    <t>Kwas walproinowy, ilościowo (ICD-9: T59)</t>
  </si>
  <si>
    <t>Kwas wanilinomigdałowy w DZM (VMA) (ICD-9: M47)</t>
  </si>
  <si>
    <t>Leukocytoza (ICD-9: C30)</t>
  </si>
  <si>
    <t>LH (ICD-9: L67)</t>
  </si>
  <si>
    <t>Lipaza (ICD-9: M67)</t>
  </si>
  <si>
    <t>Lipidogram (CHOL, HDL, LDL, TG)</t>
  </si>
  <si>
    <t>Lit, ilościowo (ICD-9: M73)</t>
  </si>
  <si>
    <t>Magnez (ICD-9: M87)</t>
  </si>
  <si>
    <t>Magnez w DZM (ICD-9: M87)</t>
  </si>
  <si>
    <t>Marihuana (kanabinoidy/THC) w moczu, jakościowo (ICD-9: P44)</t>
  </si>
  <si>
    <t>Metamfetamina w moczu, jakościowo (ICD-9: P60)</t>
  </si>
  <si>
    <t>Metanefryna w DZM (ICD-9: M97)</t>
  </si>
  <si>
    <t>Metanol, ilościowo (ICD-9: P65)</t>
  </si>
  <si>
    <t>Methemoglobina, ilościowo (ICD-9: P61)</t>
  </si>
  <si>
    <t>Metoksykatecholaminy w DZM (M, N, 3-Mt) (ICD-9: M99)</t>
  </si>
  <si>
    <t>Miedź w moczu, ilościowo (ICD-9: G68)</t>
  </si>
  <si>
    <t>Miedź, ilościowo (ICD-9: G68)</t>
  </si>
  <si>
    <t>Mielogram (ICD-9: C51)</t>
  </si>
  <si>
    <t>Mioglobina</t>
  </si>
  <si>
    <t>Mleczany, ilościowo (ICD-9: N11)</t>
  </si>
  <si>
    <t>Mocznik (ICD-9: N13)</t>
  </si>
  <si>
    <t>Mocznik w DZM (ICD-9: N13)</t>
  </si>
  <si>
    <t>Mononukleoza zakaźna, jakościowo (ICD-9: F55)</t>
  </si>
  <si>
    <t>Morfologia CBC (ICD-9: C53.083.02)</t>
  </si>
  <si>
    <t>Morfologia krwi (pełna) (ICD-9: C55)</t>
  </si>
  <si>
    <t>Morfologia krwi (podstawowa) (ICD-9: C53)</t>
  </si>
  <si>
    <t>Mycoplasma pneumoniae IgG (ICD-9: U41)</t>
  </si>
  <si>
    <t>Mycoplasma pneumoniae IgM (ICD-9: U43)</t>
  </si>
  <si>
    <t>Normetanefryna w DZM (ICD-9: N01)</t>
  </si>
  <si>
    <t>NSE (Neuroswoista enolaza) (ICD-9: K85)</t>
  </si>
  <si>
    <t>NT pro-BNP (ICD-9: N24)</t>
  </si>
  <si>
    <t>OB (ICD-9: C59)</t>
  </si>
  <si>
    <t>Odczyn Waalera-Rosego (ICD-9: K21)</t>
  </si>
  <si>
    <t>Określanie fenotypu Rh</t>
  </si>
  <si>
    <t>Opiaty w moczu jakościowo (ICD-9: P05)</t>
  </si>
  <si>
    <t>Osmolalność moczu (ICD-9: N25)</t>
  </si>
  <si>
    <t>Osmolalność surowicy (ICD-9: N25)</t>
  </si>
  <si>
    <t>Ospa (Varicella zoster virus) IgG w PMR (ICD-9: V68)</t>
  </si>
  <si>
    <t>Ospa (Varicella zoster virus) IgM w PMR (ICD-9: V69)</t>
  </si>
  <si>
    <t>P/c  przeciw akwaporynie 4 met. IIF</t>
  </si>
  <si>
    <t>P/c. odpornościowe (dawniej t. Coombsa) (ICD-9: E05)</t>
  </si>
  <si>
    <t>P/c. onkoneuronalne met. IIF (ICD-9: O03)</t>
  </si>
  <si>
    <t>P/c. p. antygenom cytoplazmy neutrofilów ANCA (pANCA i cANCA) met. IIF (ICD-9: N69)</t>
  </si>
  <si>
    <t>P/c. p. dekarboksylazie kw. glutaminowego (anty-GAD)</t>
  </si>
  <si>
    <t>P/c. p. endomysium i gliadynie w kl. IgA i IgG (łącznie) met. IIF</t>
  </si>
  <si>
    <t>P/c. p. fosfatazie tyrozynowej (IA2)</t>
  </si>
  <si>
    <t>P/c. p. kardiolipinie w kl. IgG i IgM (łącznie) met. ELISA (ICD-9: N89)</t>
  </si>
  <si>
    <t>P/c. p. kinazie tyrozynowej  (anty-MuSK) met. RIA (ICD-9: )</t>
  </si>
  <si>
    <t>P/c. p. receptorom acetylocholiny (anty-ACHR) met. RIA (ICD-9: N93)</t>
  </si>
  <si>
    <t>P/c. p. receptorom TSH (TRAb) (ICD-9: O15)</t>
  </si>
  <si>
    <t>Paracetamol, ilościowo (ICD-9: P75)</t>
  </si>
  <si>
    <t>Parathormon (intact) (ICD-9: N30)</t>
  </si>
  <si>
    <t>Płyn mózgowo-rdzeniowy - badanie ogólne (ICD-9: A03)</t>
  </si>
  <si>
    <t>Płyn z jamy ciała - różnicowanie (ICD-9: A05)</t>
  </si>
  <si>
    <t>Płytki krwi (ICD-9: C66)</t>
  </si>
  <si>
    <t>Potas (ICD-9: N45)</t>
  </si>
  <si>
    <t>Potas w DZM (ICD-9: )</t>
  </si>
  <si>
    <t>Progesteron (ICD-9: N55)</t>
  </si>
  <si>
    <t>Prokalcytonina, ilościowo (ICD-9: N58)</t>
  </si>
  <si>
    <t>Prolaktyna (ICD-9: N59)</t>
  </si>
  <si>
    <t>Proteinogram (ICD-9: I79)</t>
  </si>
  <si>
    <t>Próby wątrobowe (ALT, AST, ALP, BIL)</t>
  </si>
  <si>
    <t>Próby wątrobowe (ALT, AST, ALP, BIL, GGTP)</t>
  </si>
  <si>
    <t>PSA całkowity (ICD-9: I61)</t>
  </si>
  <si>
    <t>PSA panel (PSA,FPSA, wskaźnik FPSA/PSA)</t>
  </si>
  <si>
    <t>PSA wolny (ICD-9: I63)</t>
  </si>
  <si>
    <t>PT (INR) (ICD-9: G21)</t>
  </si>
  <si>
    <t>Retikulocyty (ICD-9: C69)</t>
  </si>
  <si>
    <t>RF, ilościowo (ICD-9: K21)</t>
  </si>
  <si>
    <t>Rozmaz krwi (manualnie) (ICD-9: C32)</t>
  </si>
  <si>
    <t>Różyczka (Rubella virus) IgG (ICD-9: V21)</t>
  </si>
  <si>
    <t>Różyczka (Rubella virus) IgM (ICD-9: V24)</t>
  </si>
  <si>
    <t>Salicylany, ilościowo (ICD-9: P91)</t>
  </si>
  <si>
    <t>SHBG (ICD-9: I83)</t>
  </si>
  <si>
    <t>Sód (ICD-9: O35)</t>
  </si>
  <si>
    <t>Sód i potas w DZM</t>
  </si>
  <si>
    <t>Sód w DZM (ICD-9: O35)</t>
  </si>
  <si>
    <t>Sód w moczu (ICD-9: O35)</t>
  </si>
  <si>
    <t>T3 (ICD-9: O51)</t>
  </si>
  <si>
    <t>T4 (ICD-9: O67)</t>
  </si>
  <si>
    <t>Teofilina, ilościowo (ICD-9: T55)</t>
  </si>
  <si>
    <t>Test obciążenia glukozą (2pkt, 75g, 2h) (ICD-9: L43)</t>
  </si>
  <si>
    <t>Testosteron (ICD-9: O41)</t>
  </si>
  <si>
    <t>Testosteron wolny (ICD-9: O41)</t>
  </si>
  <si>
    <t>TIBC (ICD-9: O93)</t>
  </si>
  <si>
    <t>Toksokaroza (Toxocara canis) IgG (ICD-9: X33)</t>
  </si>
  <si>
    <t>Toksoplazmoza IgG (ICD-9: X41)</t>
  </si>
  <si>
    <t>Toksoplazmoza IgM (ICD-9: X45)</t>
  </si>
  <si>
    <t>Transferyna (ICD-9: O43)</t>
  </si>
  <si>
    <t>Trójcykliczne antydepresanty w surowicy, ilościowo (ICD-9: R05)</t>
  </si>
  <si>
    <t>Trójglicerydy (ICD-9: O49)</t>
  </si>
  <si>
    <t>TSH (ICD-9: L69)</t>
  </si>
  <si>
    <t>UIBC (ICD-9: O93)</t>
  </si>
  <si>
    <t>VDRL (ICD-9: U79)</t>
  </si>
  <si>
    <t>Wapń całkowity (ICD-9: O77)</t>
  </si>
  <si>
    <t>Wapń w DZM (ICD-9: O77)</t>
  </si>
  <si>
    <t>Wapń w moczu (ICD-9: O77)</t>
  </si>
  <si>
    <t>% udział</t>
  </si>
  <si>
    <t>Wapń zjonizowany met. ISE (ICD-9: O75)</t>
  </si>
  <si>
    <t>Weryfikacja - białko w moczu (ICD-9: A07)</t>
  </si>
  <si>
    <t>Weryfikacja - glukoza w moczu (ICD-9: A15)</t>
  </si>
  <si>
    <t>Witamina B12 (ICD-9: O83)</t>
  </si>
  <si>
    <t>Witamina D metabolit 25(OH) (ICD-9: O91)</t>
  </si>
  <si>
    <t>Witamina D3 metabolit 1,25(OH)2 (ICD-9: O87)</t>
  </si>
  <si>
    <t>Zarodniki grzybów (ICD-9: 91.891)</t>
  </si>
  <si>
    <t>Żelazo (ICD-9: O95)</t>
  </si>
  <si>
    <t>Lekowrażliwość podstawowa na podłożu Middlebrooka (SM, INH, EMB, RMP, PZA) (etap)</t>
  </si>
  <si>
    <t>Wymaz z gardła - UJEMNY  (bad. bakter.) (ICD-9: 91.831)</t>
  </si>
  <si>
    <t>Wymaz z nosa - UJEMNY (bad. bakter.) (ICD-9: 91.831)</t>
  </si>
  <si>
    <t>Wymaz z nosogardzieli - UJEMNY (bad. bakter.) (ICD-9: 91.831)</t>
  </si>
  <si>
    <t>Wymaz z jamy ustnej - UJEMNY  (bad. bakter.) (ICD-9: 91.831)</t>
  </si>
  <si>
    <t>Wymaz z migdałków - UJEMNY (bad. bakter.) (ICD-9: 91.831)</t>
  </si>
  <si>
    <t>Wymaz z worka spojówkowego - UJEMNY (bad. bakter.) (ICD-9: 91.831)</t>
  </si>
  <si>
    <t>Wymaz z pępka - UJEMNY (bad. bakter.) (ICD-9: 91.831)</t>
  </si>
  <si>
    <t>Wymaz z rany - UJEMNY (bad. bakter.) (ICD-9: 91.831)</t>
  </si>
  <si>
    <t>Wymaz z okolicy odbytu - UJEMNY (bad. bakter.) (ICD-9: 91.831)</t>
  </si>
  <si>
    <t>Mocz posiew - UJEMNY(bad. bakter.) (ICD-9: 91.831)</t>
  </si>
  <si>
    <t>Kał posiew - UJEMNY  (bad. bakter.) (ICD-9: 91.831)</t>
  </si>
  <si>
    <t>Plwocina posiew - UJEMNY (bad. bakter.) (ICD-9: 91.831)</t>
  </si>
  <si>
    <t>Wydzielina oskrzelowa posiew - UJEMNY (bad. bakter.) (ICD-9: 91.831)</t>
  </si>
  <si>
    <t>Popłuczyny oskrzelowo-pęcherzykowe BAL posiew - UJEMNY (bad. bakter.) (ICD-9: 91.831)</t>
  </si>
  <si>
    <t>Nasienie posiew - UJEMNY (bad. bakter.) (ICD-9: 91.831)</t>
  </si>
  <si>
    <t>Płyn mózgowo-rdzeniowy posiew - UJEMNY (bad. bakter.) (ICD-9: 91.831)</t>
  </si>
  <si>
    <t>Punktat posiew - UJEMNY (bad. bakter.) (ICD-9: 91.831)</t>
  </si>
  <si>
    <t>Krew posiew - UJEMNY (bad. bakter.) (ICD-9: 91.831)</t>
  </si>
  <si>
    <t>Krew posiew beztlenowy - UJEMNY (bad. bakter.) (ICD-9: 91.831)</t>
  </si>
  <si>
    <t>Ropa posiew - UJEMNY (bad. bakter.) (ICD-9: 91.831)</t>
  </si>
  <si>
    <t>Płyn z jamy ciała posiew - UJEMNY (bad. bakter.) (ICD-9: 91.831)</t>
  </si>
  <si>
    <t>Płyn z jamy brzusznej posiew - UJEMNY (bad. bakter.) (ICD-9: 91.831)</t>
  </si>
  <si>
    <t>Płyn z jamy opłucnej posiew - UJEMNY (bad. bakter.) (ICD-9: 91.831)</t>
  </si>
  <si>
    <t>Płyn z jamy opłucnej posiew beztlenowy - UJEMNY (bad. bakter.) (ICD-9: 91.831)</t>
  </si>
  <si>
    <t>Płyn z jamy otrzewnej posiew - UJEMNY (bad.bakter.) (ICD-9: 91.831)</t>
  </si>
  <si>
    <t>Płyn stawowy posiew - UJEMNY (bad. bakter.) (ICD-9: 91.831)</t>
  </si>
  <si>
    <t>Inny materiał posiew - UJEMNY (bad. bakter.) (ICD-9: 91.831)</t>
  </si>
  <si>
    <t>Inny materiał posiew beztlenowy - UJEMNY (bad. bakter.) (ICD-9: 91.831)</t>
  </si>
  <si>
    <t>Posiew w kierunku Yersinia enterocolitica (ICD-9: 91.831)</t>
  </si>
  <si>
    <t>Wymaz z odbytnicy w kierunku paciorkowców grupy B (GBS) (ICD-9: 91.831)</t>
  </si>
  <si>
    <t>Quantiferon TB, test IGRA (ICD-9: L99)</t>
  </si>
  <si>
    <t>Wymaz na nosicielstwo MRSA (bad. bakter.) (ICD-9: 91.831)</t>
  </si>
  <si>
    <t xml:space="preserve">Identyfikacja Mycobacterium sp. met. immunochromatograficzną </t>
  </si>
  <si>
    <t>Wycinek w kierunku Helicobacter pylori (ICD-9: U15)</t>
  </si>
  <si>
    <t>Wymaz z okolicy miejsca wprowadzenia cewnika naczyniowego - UJEMNY (bad.bakter.) (ICD-9: 91.831)</t>
  </si>
  <si>
    <t>Posiew koncówki cewnika naczyniowego - UJEMNY (bad.bakter) (ICD-9: 91.831)</t>
  </si>
  <si>
    <t>Dren posiew - UJEMNY (bad. bakter.) (ICD-9: 91.831)</t>
  </si>
  <si>
    <t>Mocz posiew - UJEMNY (bad. mykol.) (ICD-9: 91.831)</t>
  </si>
  <si>
    <t>Plwocina posiew - UJEMNY (bad. mykol.) (ICD-9: 91.831)</t>
  </si>
  <si>
    <t>Krew posiew - UJEMNY(bad. mykol.) (ICD-9: 91.831)</t>
  </si>
  <si>
    <t>Inny materiał - UJEMNY (bad. mykol.) (ICD-9: 91.831)</t>
  </si>
  <si>
    <t>Legionella pneumophila, antygen (ICD-9: U18)</t>
  </si>
  <si>
    <t>Kał - rota i adenowirusy (ICD-9: F37)</t>
  </si>
  <si>
    <t>Białko w DZM (ICD-9: A07)</t>
  </si>
  <si>
    <t>Test ciążowy z krwi</t>
  </si>
  <si>
    <t>Test ciążowy z moczu</t>
  </si>
  <si>
    <t>Coxackie wirusy przeciwciała</t>
  </si>
  <si>
    <t>Mocz - badanie ogólne + osad (ICD-9: A01)</t>
  </si>
  <si>
    <t>Panel przesiewowy w zatruciach lekami met. chromatografii cienkowarstwowej</t>
  </si>
  <si>
    <t>Posiew w kierunku M. tuberculosis – met. konwencjonalna (Gruźlica) (bad. bakter.)</t>
  </si>
  <si>
    <t>Posiew w kierunku Mycobacterium tuberculosis – szybki system (Gruźlica) (bad. bakter.)</t>
  </si>
  <si>
    <t>Aktywność reninowa osocza (ICD-9: I07)</t>
  </si>
  <si>
    <t>Beta-HCG (ICD-9: L47)</t>
  </si>
  <si>
    <t>Cynkoprotoporfiryny w erytrocytach (ICD-9: N60)</t>
  </si>
  <si>
    <t>DHEA (ICD-9: K25)</t>
  </si>
  <si>
    <t>Fenobarbital, ilościowo (ICD-9: T25)</t>
  </si>
  <si>
    <t>HSV (Herpes simplex virus) IgG w PMR (ICD-9: F64)</t>
  </si>
  <si>
    <t>Enterowirusy IgG w PMR (ICD-9: F29)</t>
  </si>
  <si>
    <t>Enterowirusy IgM w PMR (ICD-9: F28)</t>
  </si>
  <si>
    <t>HSV (Herpes simplex virus) IgM w PMR (ICD-9: F65)</t>
  </si>
  <si>
    <t>HSV (Herpes simplex virus) IgG, jakościowo (ICD-9: F64)</t>
  </si>
  <si>
    <t>HSV (Herpes simplex virus) IgM, jakościowo (ICD-9: F65)</t>
  </si>
  <si>
    <t>Nadkrzepliwość wrodzona (Czynnik V Leiden+Mutacja 20210 G-A genu protrombiny)</t>
  </si>
  <si>
    <t>Ospa (Varicella zoster virus) IgG (ICD-9: V68)</t>
  </si>
  <si>
    <t>Osteokalcyna (ICD-9: N27)</t>
  </si>
  <si>
    <t>Panel w kierunku myositis (Mi-2, Ku, PM, Scl,Jo-1,pl-7,pl-12, Pl-12) (ICD-9: O21)</t>
  </si>
  <si>
    <t>Panel neuroimm. (a-Ri,a-Hu,a-Yo,a-GAD,a-MAG,p/c. p. mielinie) met. IIF, immunobloting (ICD-9: O03)</t>
  </si>
  <si>
    <t>Parvowirus B19 IgG i IgM (ICD-9: F35)</t>
  </si>
  <si>
    <t>Pneumocystis carinii wymaz (ICD-9: W35)</t>
  </si>
  <si>
    <t>P/c. p. gangliozydom (GM1, GDb, GQ1b), IgM</t>
  </si>
  <si>
    <t>P/c. p. gangliozydom (GM1, GDb, GQ1b), IgG</t>
  </si>
  <si>
    <t>Koproporfiryna (ICD-9: M27)</t>
  </si>
  <si>
    <t>P/c. p .transglutaminazie tkankowej (anty-tTG) w kl. IgA met. ELISA (ICD-9: N79)</t>
  </si>
  <si>
    <t>SCC - Ag (ICD-9: I59)</t>
  </si>
  <si>
    <t>TBE (wirus kleszczowego zapalenia mózgu), IgG met. ELISA w PMR (ICD-9: F84)</t>
  </si>
  <si>
    <t>Lp.</t>
  </si>
  <si>
    <t>Deklarowany</t>
  </si>
  <si>
    <t>Wymagany</t>
  </si>
  <si>
    <t>nie dotyczy</t>
  </si>
  <si>
    <t>do 72 g</t>
  </si>
  <si>
    <t>do 48 g</t>
  </si>
  <si>
    <t>do 8 g</t>
  </si>
  <si>
    <t>do 1 g</t>
  </si>
  <si>
    <t>do 40 m</t>
  </si>
  <si>
    <t>do 2 g</t>
  </si>
  <si>
    <t>Białko Bence-Jonesa w moczu</t>
  </si>
  <si>
    <t>do 24 g</t>
  </si>
  <si>
    <t>do 96 g</t>
  </si>
  <si>
    <t>Cyfra 21-1, marker raka płuc</t>
  </si>
  <si>
    <t>do 30 m</t>
  </si>
  <si>
    <t>HBe antygen</t>
  </si>
  <si>
    <t>do 3 g</t>
  </si>
  <si>
    <t>HIV test potwierdzenia met. WB</t>
  </si>
  <si>
    <t>do 4 g</t>
  </si>
  <si>
    <t>do 15 m</t>
  </si>
  <si>
    <t>Kwas deltaaminolewulinowy w moczu</t>
  </si>
  <si>
    <t>Listerioza, jakościowo</t>
  </si>
  <si>
    <t>Odkleszczowe zapalenie mózgu, przeciwciała w klasie IgG</t>
  </si>
  <si>
    <t xml:space="preserve">nie dotyczy </t>
  </si>
  <si>
    <t>Owsiki (wymaz parazytologiczny)</t>
  </si>
  <si>
    <t>P/ciała p. beta-2-glikoproteinie I w kl. IgG i IgM (łącznie) met. Elisa</t>
  </si>
  <si>
    <t>P/ciała p. mięśniom gładkim (ASMA) met. IIF</t>
  </si>
  <si>
    <t>P/ciała p. mitochondrialne (AMA) met. IFF</t>
  </si>
  <si>
    <t>Płyn z jamy ciała badanie ogólne</t>
  </si>
  <si>
    <t xml:space="preserve">do 24 g </t>
  </si>
  <si>
    <t>Porfiryny całkowite w moczu</t>
  </si>
  <si>
    <t xml:space="preserve">do 4 g </t>
  </si>
  <si>
    <t>VDRL w PMR</t>
  </si>
  <si>
    <t>do 48g</t>
  </si>
  <si>
    <t>Wymaz z cewki moczowej w kierunku antygenu Chlamydia trachomatis met. IIF</t>
  </si>
  <si>
    <t>Posiew płynów (krew, PMR) w kierunku Mycobacterium tuberculosis  wraz identyfikacją i określeniem lekowrażliwości na leki podstawowe – metoda automatyczna</t>
  </si>
  <si>
    <t>do 72g</t>
  </si>
  <si>
    <t>Chlamydia pneumoniae antygen met. IIF</t>
  </si>
  <si>
    <t>Helicobacter pylori w kale</t>
  </si>
  <si>
    <t>Wymaz pobrany śródoperacyjnie z antybiogramem</t>
  </si>
  <si>
    <t>Oznaczenie MIC dla jednego antybiotyku</t>
  </si>
  <si>
    <t>Candida - antygen krążący</t>
  </si>
  <si>
    <t>Aspergillus - antygen krążący</t>
  </si>
  <si>
    <t>Wskaźnik biologiczny (sporale)</t>
  </si>
  <si>
    <t>Badanie jałowości powietrza</t>
  </si>
  <si>
    <t>do 96g</t>
  </si>
  <si>
    <t>Analiza kamieni moczowych</t>
  </si>
  <si>
    <t>Cholesterol LDL bezpośredni</t>
  </si>
  <si>
    <t>Cholestrol LDL (wyliczany)</t>
  </si>
  <si>
    <t>Glista (Ascaris Lumbricoides) p/c IgG</t>
  </si>
  <si>
    <t>Lamblie w kale (ELISA)</t>
  </si>
  <si>
    <t>Mikroalbumina w moczu</t>
  </si>
  <si>
    <t>Noradrenalina w DZM</t>
  </si>
  <si>
    <t>Noradrenalina w osoczu</t>
  </si>
  <si>
    <t>Serotonina w surowicy</t>
  </si>
  <si>
    <t>SS-A Autoprzeciwciała przeciwko SS-A, cytoplazmatycznej rybonukleoproteinie</t>
  </si>
  <si>
    <t>SS-B Autoprzeciwciała przeciwko SS-B, jądrowej rybonukleoproteinie</t>
  </si>
  <si>
    <t>Wolne Beta HCG</t>
  </si>
  <si>
    <t>do 120 g</t>
  </si>
  <si>
    <t>do 168 g</t>
  </si>
  <si>
    <t>ACTH Hormon tropowy (ICD-9: L63)</t>
  </si>
  <si>
    <t>Fenotiazyny w moczu, jakościowo (fenactil, tioridazin, tisercin, pernazyna) (ICD-9: P81)</t>
  </si>
  <si>
    <t>Cena brutto za 1 badanie</t>
  </si>
  <si>
    <t>Kreatynina w moczu lub DZM (ICD-9: M37)</t>
  </si>
  <si>
    <t>do  40 m</t>
  </si>
  <si>
    <t>Narkotyki/ leki panel w moczu, jakościowo - oznaczane minimum: amfetamina, metamfetamina, ecstazy, kanabinoidy, morfina, marihuana, kokaina, benzodiazepidy, barbiturany.</t>
  </si>
  <si>
    <t>Próba zgodności serologicznej z jedną jednostką krwi (ICD-9: E20)</t>
  </si>
  <si>
    <t>Amylaza w płynie z jam ciała (ICD-9: I25)</t>
  </si>
  <si>
    <t>Kał - krew utajona (z dietą) (ICD-9: A17)</t>
  </si>
  <si>
    <t>Wymaz z krtani - UJEMNY (bad. bakter.) (ICD-9: 91.831)</t>
  </si>
  <si>
    <t>Wymaz z ucha - UJEMNY  (bad. bakter.) (ICD-9: 91.831)</t>
  </si>
  <si>
    <t>Wymaz ze zmian skórnych UJEMNY (bad. bakter.) (ICD-9: 91.831)</t>
  </si>
  <si>
    <t>Wymaz z rurki intubacyjnej - UJEMNY (bad. bakter.) (ICD-9: 91.831)</t>
  </si>
  <si>
    <t>Wymaz z rurki tracheotomijnej - UJEMNY (bad. bakter.) (ICD-9: 91.831)</t>
  </si>
  <si>
    <t>Wymaz z pochwy - UJEMNY (bad. bakter.) (ICD-9: 91.831)</t>
  </si>
  <si>
    <t>Wymaz z owrzodzenia - UJEMNY (bad. bakter.) (ICD-9: 91.831)</t>
  </si>
  <si>
    <t>Wymaz z przetoki - UJEMNY (bad. bakter.) (ICD-9: 91.831)</t>
  </si>
  <si>
    <t>Posiew ropy - UJEMNY (bad.bakter) (ICD-9: 91.831)</t>
  </si>
  <si>
    <t>Wymaz z cewki moczowej - UJEMNY (bad. bakter.) (ICD-9: 91.831)</t>
  </si>
  <si>
    <t>Posiew płynów w kierunku M. tuberculosis–metodą  automatyczną (Gruzlica) (bad. bakt.)</t>
  </si>
  <si>
    <t>Wymaz z odbytu - UJEMNY (bad. bakter.) (ICD-9: 91.831)</t>
  </si>
  <si>
    <t xml:space="preserve">Badanie jałowości materiałów </t>
  </si>
  <si>
    <t>Posiew z ropnia - UJEMNY (bad. bakter) (ICD-9: 91.831)</t>
  </si>
  <si>
    <t>Ropa posiew beztlenowy - UJEMNY (bad. bakter.) (ICD-9: 91.831)</t>
  </si>
  <si>
    <t>Płyn stawowy posiew beztlenowy - UJEMNY (bad. bakter.) (ICD-9: 91.831)</t>
  </si>
  <si>
    <t>Żółć posiew - UJEMNY (bad. bakter.) (ICD-9: 91.831)</t>
  </si>
  <si>
    <t>Wydzielina z drzewa oskrzelowego posiew UJEMNY (bad. bakter.) (ICD-9: 91.831)</t>
  </si>
  <si>
    <t>Wymaz z cewki moczowej w k. Mycoplasma hominis i Ureaplasma spp. bad. bakter.) (ICD-9: 91.831)</t>
  </si>
  <si>
    <t>Wymaz spod napletka - UJEMNY (bad. bakter.) (ICD-9: 91.831)</t>
  </si>
  <si>
    <t>Wymaz z przedsionka pochwy - UJEMNY (bad. bakter.) (ICD-9: 91.831)</t>
  </si>
  <si>
    <t>Aspirat z okrzeli posiew - UJEMNY (bad. bakter.) (ICD-9: 91.831)</t>
  </si>
  <si>
    <t>Płyn mózgowo-rdzeniowy posiew beztlenowy - UJEMNY (bad. bakter.) (ICD-9: 91.831)</t>
  </si>
  <si>
    <t>Posiew koncówki cewnika naczyniowego żylnego - UJEMNY (bad.bakter) (ICD-9: 91.831)</t>
  </si>
  <si>
    <t>Posiew koncówki cewnika naczyniowego centralnego - UJEMNY (bad.bakter) (ICD-9: 91.831)</t>
  </si>
  <si>
    <t>Posiew końcówki cewnika moczowego - UJEMNY (bad. bakter.) (ICD-9: 91.831)</t>
  </si>
  <si>
    <t>Wymaz z rurki intubacyjnej beztlenowo - UJEMNY (bad. bakter.) (ICD-9: 91.831)</t>
  </si>
  <si>
    <t>Clostridium difficile, antygen GDH,toksyna A/B w kale ICD-9: S81)</t>
  </si>
  <si>
    <t>Płyn z jamy ciała posiew beztlenowy - UJEMNY (bad. bakter.) (ICD-9: 91.831)</t>
  </si>
  <si>
    <t>Preparat AFB met. fluorescencyjną</t>
  </si>
  <si>
    <t>Metoda wykonania badań</t>
  </si>
  <si>
    <t>Max czas oczekiwania w godz.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</si>
</sst>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0.0"/>
  </numFmts>
  <fonts count="14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9"/>
      <name val="Czcionka tekstu podstawowego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1" fontId="5" fillId="0" borderId="0" xfId="0" applyNumberFormat="1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44" fontId="7" fillId="0" borderId="1" xfId="2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4" fillId="0" borderId="0" xfId="0" applyFont="1" applyFill="1"/>
    <xf numFmtId="0" fontId="2" fillId="0" borderId="7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/>
    </xf>
    <xf numFmtId="0" fontId="0" fillId="0" borderId="1" xfId="0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left" wrapText="1"/>
    </xf>
    <xf numFmtId="44" fontId="7" fillId="0" borderId="5" xfId="2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5" fillId="0" borderId="1" xfId="0" applyFont="1" applyFill="1" applyBorder="1"/>
    <xf numFmtId="0" fontId="5" fillId="3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/>
    </xf>
    <xf numFmtId="44" fontId="6" fillId="0" borderId="1" xfId="2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/>
    <xf numFmtId="1" fontId="5" fillId="0" borderId="1" xfId="0" applyNumberFormat="1" applyFont="1" applyFill="1" applyBorder="1" applyAlignment="1"/>
    <xf numFmtId="44" fontId="6" fillId="0" borderId="1" xfId="2" applyFont="1" applyFill="1" applyBorder="1" applyAlignment="1"/>
    <xf numFmtId="0" fontId="13" fillId="0" borderId="0" xfId="0" applyFont="1" applyBorder="1" applyAlignment="1" applyProtection="1">
      <alignment wrapText="1"/>
    </xf>
    <xf numFmtId="0" fontId="6" fillId="0" borderId="12" xfId="0" applyFont="1" applyFill="1" applyBorder="1" applyAlignment="1"/>
    <xf numFmtId="0" fontId="11" fillId="0" borderId="1" xfId="0" applyFont="1" applyBorder="1" applyAlignment="1"/>
    <xf numFmtId="0" fontId="11" fillId="0" borderId="2" xfId="0" applyFont="1" applyBorder="1" applyAlignment="1"/>
    <xf numFmtId="0" fontId="5" fillId="0" borderId="1" xfId="0" applyFont="1" applyFill="1" applyBorder="1" applyAlignment="1"/>
    <xf numFmtId="0" fontId="0" fillId="0" borderId="0" xfId="0" applyAlignment="1"/>
    <xf numFmtId="164" fontId="5" fillId="0" borderId="1" xfId="0" applyNumberFormat="1" applyFont="1" applyFill="1" applyBorder="1" applyAlignment="1"/>
    <xf numFmtId="0" fontId="5" fillId="0" borderId="0" xfId="0" applyFont="1" applyFill="1" applyAlignment="1"/>
    <xf numFmtId="0" fontId="5" fillId="3" borderId="1" xfId="0" applyFont="1" applyFill="1" applyBorder="1" applyAlignment="1"/>
    <xf numFmtId="0" fontId="9" fillId="0" borderId="3" xfId="0" applyFont="1" applyFill="1" applyBorder="1" applyAlignment="1"/>
    <xf numFmtId="0" fontId="9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12" fillId="0" borderId="1" xfId="0" applyFont="1" applyBorder="1" applyAlignment="1"/>
    <xf numFmtId="0" fontId="12" fillId="0" borderId="2" xfId="0" applyFont="1" applyBorder="1" applyAlignment="1"/>
    <xf numFmtId="0" fontId="11" fillId="0" borderId="0" xfId="0" applyFont="1" applyAlignment="1"/>
    <xf numFmtId="0" fontId="6" fillId="0" borderId="5" xfId="0" applyFont="1" applyFill="1" applyBorder="1" applyAlignment="1"/>
    <xf numFmtId="0" fontId="6" fillId="0" borderId="13" xfId="0" applyFont="1" applyFill="1" applyBorder="1" applyAlignment="1"/>
    <xf numFmtId="0" fontId="6" fillId="4" borderId="1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 applyProtection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vertical="center"/>
    </xf>
    <xf numFmtId="0" fontId="4" fillId="3" borderId="14" xfId="0" applyFont="1" applyFill="1" applyBorder="1" applyAlignment="1">
      <alignment vertical="center" wrapText="1"/>
    </xf>
    <xf numFmtId="0" fontId="0" fillId="0" borderId="10" xfId="0" applyBorder="1" applyAlignment="1"/>
    <xf numFmtId="0" fontId="4" fillId="4" borderId="1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5" fillId="0" borderId="15" xfId="0" applyFont="1" applyFill="1" applyBorder="1" applyAlignment="1"/>
    <xf numFmtId="0" fontId="0" fillId="0" borderId="3" xfId="0" applyBorder="1" applyAlignment="1"/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1" fontId="2" fillId="0" borderId="1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33"/>
  <sheetViews>
    <sheetView tabSelected="1" zoomScale="150" zoomScaleNormal="150" workbookViewId="0">
      <pane ySplit="2" topLeftCell="A3" activePane="bottomLeft" state="frozen"/>
      <selection pane="bottomLeft" activeCell="I239" sqref="I239:I251"/>
    </sheetView>
  </sheetViews>
  <sheetFormatPr defaultRowHeight="14.25"/>
  <cols>
    <col min="1" max="1" width="3.75" style="4" customWidth="1"/>
    <col min="2" max="2" width="18.25" style="3" customWidth="1"/>
    <col min="3" max="3" width="6" style="4" customWidth="1"/>
    <col min="4" max="4" width="11.375" style="7" customWidth="1"/>
    <col min="5" max="5" width="17.75" style="4" customWidth="1"/>
    <col min="6" max="6" width="10.375" style="4" customWidth="1"/>
    <col min="7" max="7" width="11.375" style="4" customWidth="1"/>
    <col min="8" max="8" width="10.75" style="4" customWidth="1"/>
    <col min="9" max="9" width="12" style="4" customWidth="1"/>
    <col min="10" max="10" width="11.375" style="3" customWidth="1"/>
    <col min="11" max="11" width="13.875" style="20" hidden="1" customWidth="1"/>
    <col min="12" max="14" width="11.375" style="20" hidden="1" customWidth="1"/>
    <col min="15" max="17" width="11.375" style="4" hidden="1" customWidth="1"/>
    <col min="18" max="18" width="0" hidden="1" customWidth="1"/>
    <col min="19" max="19" width="0" style="4" hidden="1" customWidth="1"/>
    <col min="20" max="20" width="3.125" style="4" hidden="1" customWidth="1"/>
    <col min="21" max="21" width="31.125" style="4" hidden="1" customWidth="1"/>
    <col min="22" max="22" width="6.375" style="4" hidden="1" customWidth="1"/>
    <col min="23" max="23" width="5.375" style="4" hidden="1" customWidth="1"/>
    <col min="24" max="24" width="9.25" style="33" customWidth="1"/>
    <col min="25" max="16384" width="9" style="4"/>
  </cols>
  <sheetData>
    <row r="1" spans="1:24">
      <c r="A1" s="97" t="s">
        <v>641</v>
      </c>
      <c r="B1" s="95" t="s">
        <v>310</v>
      </c>
      <c r="C1" s="93" t="s">
        <v>251</v>
      </c>
      <c r="D1" s="104" t="s">
        <v>703</v>
      </c>
      <c r="E1" s="97" t="s">
        <v>740</v>
      </c>
      <c r="F1" s="100" t="s">
        <v>741</v>
      </c>
      <c r="G1" s="101"/>
      <c r="H1" s="102" t="s">
        <v>0</v>
      </c>
      <c r="I1" s="103"/>
      <c r="J1" s="97" t="s">
        <v>147</v>
      </c>
      <c r="P1" s="32"/>
      <c r="Q1" s="32"/>
      <c r="R1" s="23"/>
      <c r="S1" s="32"/>
      <c r="T1" s="32"/>
      <c r="U1" s="32"/>
      <c r="V1" s="32"/>
      <c r="W1" s="32"/>
      <c r="X1" s="91" t="s">
        <v>148</v>
      </c>
    </row>
    <row r="2" spans="1:24" s="1" customFormat="1" ht="45" customHeight="1">
      <c r="A2" s="98"/>
      <c r="B2" s="96"/>
      <c r="C2" s="94"/>
      <c r="D2" s="98"/>
      <c r="E2" s="98"/>
      <c r="F2" s="11" t="s">
        <v>642</v>
      </c>
      <c r="G2" s="2" t="s">
        <v>643</v>
      </c>
      <c r="H2" s="2" t="s">
        <v>642</v>
      </c>
      <c r="I2" s="13" t="s">
        <v>643</v>
      </c>
      <c r="J2" s="99"/>
      <c r="K2" s="38" t="s">
        <v>142</v>
      </c>
      <c r="L2" s="22" t="s">
        <v>143</v>
      </c>
      <c r="M2" s="22" t="s">
        <v>144</v>
      </c>
      <c r="N2" s="22" t="s">
        <v>145</v>
      </c>
      <c r="O2" s="1" t="s">
        <v>252</v>
      </c>
      <c r="P2" s="39" t="s">
        <v>253</v>
      </c>
      <c r="Q2" s="39" t="s">
        <v>254</v>
      </c>
      <c r="R2" s="39"/>
      <c r="S2" s="40" t="s">
        <v>146</v>
      </c>
      <c r="T2" s="39" t="s">
        <v>255</v>
      </c>
      <c r="U2" s="39"/>
      <c r="V2" s="39" t="s">
        <v>556</v>
      </c>
      <c r="W2" s="39"/>
      <c r="X2" s="92"/>
    </row>
    <row r="3" spans="1:24" s="1" customFormat="1" ht="11.25">
      <c r="A3" s="34">
        <v>1</v>
      </c>
      <c r="B3" s="36">
        <v>2</v>
      </c>
      <c r="C3" s="41">
        <v>3</v>
      </c>
      <c r="D3" s="35">
        <v>4</v>
      </c>
      <c r="E3" s="37">
        <v>5</v>
      </c>
      <c r="F3" s="11">
        <v>6</v>
      </c>
      <c r="G3" s="2">
        <v>7</v>
      </c>
      <c r="H3" s="2">
        <v>8</v>
      </c>
      <c r="I3" s="13">
        <v>9</v>
      </c>
      <c r="J3" s="24">
        <v>10</v>
      </c>
      <c r="K3" s="42"/>
      <c r="L3" s="42"/>
      <c r="M3" s="42"/>
      <c r="N3" s="43"/>
      <c r="O3" s="44"/>
      <c r="P3" s="44"/>
      <c r="Q3" s="44"/>
      <c r="R3" s="44"/>
      <c r="S3" s="45"/>
      <c r="T3" s="44"/>
      <c r="U3" s="44"/>
      <c r="V3" s="44"/>
      <c r="W3" s="44"/>
      <c r="X3" s="46">
        <v>11</v>
      </c>
    </row>
    <row r="4" spans="1:24">
      <c r="A4" s="67">
        <v>1</v>
      </c>
      <c r="B4" s="9" t="s">
        <v>489</v>
      </c>
      <c r="C4" s="64">
        <f t="shared" ref="C4:C68" si="0">Q4*5</f>
        <v>35021.142857142855</v>
      </c>
      <c r="D4" s="65"/>
      <c r="E4" s="14"/>
      <c r="F4" s="12"/>
      <c r="G4" s="5" t="s">
        <v>647</v>
      </c>
      <c r="H4" s="5"/>
      <c r="I4" s="6" t="s">
        <v>648</v>
      </c>
      <c r="J4" s="21" t="s">
        <v>18</v>
      </c>
      <c r="K4" s="68">
        <v>1989</v>
      </c>
      <c r="L4" s="68">
        <v>6227</v>
      </c>
      <c r="M4" s="68">
        <v>7065</v>
      </c>
      <c r="N4" s="69">
        <v>7137</v>
      </c>
      <c r="O4" s="70">
        <f t="shared" ref="O4:O68" si="1">SUM(L4:N4)</f>
        <v>20429</v>
      </c>
      <c r="P4" s="64">
        <f t="shared" ref="P4:P68" si="2">O4/35</f>
        <v>583.68571428571431</v>
      </c>
      <c r="Q4" s="64">
        <f t="shared" ref="Q4:Q68" si="3">P4*12</f>
        <v>7004.2285714285717</v>
      </c>
      <c r="R4" s="71"/>
      <c r="S4" s="64">
        <f t="shared" ref="S4:S68" si="4">C4*D4</f>
        <v>0</v>
      </c>
      <c r="T4" s="5">
        <v>2</v>
      </c>
      <c r="U4" s="63" t="s">
        <v>312</v>
      </c>
      <c r="V4" s="72" t="e">
        <f>S4*100/#REF!</f>
        <v>#REF!</v>
      </c>
      <c r="W4" s="73">
        <v>50</v>
      </c>
      <c r="X4" s="74">
        <v>200</v>
      </c>
    </row>
    <row r="5" spans="1:24" ht="22.5">
      <c r="A5" s="67">
        <v>2</v>
      </c>
      <c r="B5" s="9" t="s">
        <v>34</v>
      </c>
      <c r="C5" s="64">
        <f t="shared" si="0"/>
        <v>94376.57142857142</v>
      </c>
      <c r="D5" s="65"/>
      <c r="E5" s="14"/>
      <c r="F5" s="12"/>
      <c r="G5" s="5" t="s">
        <v>644</v>
      </c>
      <c r="H5" s="5"/>
      <c r="I5" s="6" t="s">
        <v>140</v>
      </c>
      <c r="J5" s="21" t="s">
        <v>18</v>
      </c>
      <c r="K5" s="68">
        <v>5487</v>
      </c>
      <c r="L5" s="68">
        <v>18109</v>
      </c>
      <c r="M5" s="68">
        <v>19448</v>
      </c>
      <c r="N5" s="69">
        <v>17496</v>
      </c>
      <c r="O5" s="70">
        <f t="shared" si="1"/>
        <v>55053</v>
      </c>
      <c r="P5" s="64">
        <f t="shared" si="2"/>
        <v>1572.9428571428571</v>
      </c>
      <c r="Q5" s="64">
        <f t="shared" si="3"/>
        <v>18875.314285714285</v>
      </c>
      <c r="R5" s="71"/>
      <c r="S5" s="64">
        <f t="shared" si="4"/>
        <v>0</v>
      </c>
      <c r="T5" s="5">
        <v>3</v>
      </c>
      <c r="U5" s="63" t="s">
        <v>313</v>
      </c>
      <c r="V5" s="72" t="e">
        <f>S5*100/#REF!</f>
        <v>#REF!</v>
      </c>
      <c r="W5" s="73">
        <v>50</v>
      </c>
      <c r="X5" s="74">
        <v>200</v>
      </c>
    </row>
    <row r="6" spans="1:24" ht="22.5">
      <c r="A6" s="67">
        <v>3</v>
      </c>
      <c r="B6" s="9" t="s">
        <v>517</v>
      </c>
      <c r="C6" s="64">
        <f t="shared" si="0"/>
        <v>17321.142857142859</v>
      </c>
      <c r="D6" s="65"/>
      <c r="E6" s="14"/>
      <c r="F6" s="12"/>
      <c r="G6" s="5" t="s">
        <v>647</v>
      </c>
      <c r="H6" s="5"/>
      <c r="I6" s="6" t="s">
        <v>659</v>
      </c>
      <c r="J6" s="21" t="s">
        <v>18</v>
      </c>
      <c r="K6" s="68">
        <v>255</v>
      </c>
      <c r="L6" s="68">
        <v>1942</v>
      </c>
      <c r="M6" s="68">
        <v>3685</v>
      </c>
      <c r="N6" s="69">
        <v>4477</v>
      </c>
      <c r="O6" s="70">
        <f t="shared" si="1"/>
        <v>10104</v>
      </c>
      <c r="P6" s="64">
        <f t="shared" si="2"/>
        <v>288.68571428571431</v>
      </c>
      <c r="Q6" s="64">
        <f t="shared" si="3"/>
        <v>3464.2285714285717</v>
      </c>
      <c r="R6" s="71"/>
      <c r="S6" s="64">
        <f t="shared" si="4"/>
        <v>0</v>
      </c>
      <c r="T6" s="5">
        <v>4</v>
      </c>
      <c r="U6" s="63" t="s">
        <v>701</v>
      </c>
      <c r="V6" s="72" t="e">
        <f>S6*100/#REF!</f>
        <v>#REF!</v>
      </c>
      <c r="W6" s="73">
        <v>50</v>
      </c>
      <c r="X6" s="74">
        <v>200</v>
      </c>
    </row>
    <row r="7" spans="1:24" ht="33.75">
      <c r="A7" s="67">
        <v>4</v>
      </c>
      <c r="B7" s="9" t="s">
        <v>707</v>
      </c>
      <c r="C7" s="64">
        <v>45500</v>
      </c>
      <c r="D7" s="65"/>
      <c r="E7" s="14"/>
      <c r="F7" s="12"/>
      <c r="G7" s="5" t="s">
        <v>672</v>
      </c>
      <c r="H7" s="5"/>
      <c r="I7" s="6" t="s">
        <v>648</v>
      </c>
      <c r="J7" s="21" t="s">
        <v>18</v>
      </c>
      <c r="K7" s="77"/>
      <c r="L7" s="77"/>
      <c r="M7" s="77"/>
      <c r="N7" s="78"/>
      <c r="O7" s="70"/>
      <c r="P7" s="64">
        <f>O7/35</f>
        <v>0</v>
      </c>
      <c r="Q7" s="64">
        <f>P7*12</f>
        <v>0</v>
      </c>
      <c r="R7" s="71"/>
      <c r="S7" s="64">
        <f>C7*D7</f>
        <v>0</v>
      </c>
      <c r="T7" s="76">
        <v>496</v>
      </c>
      <c r="U7" s="63" t="s">
        <v>603</v>
      </c>
      <c r="V7" s="72" t="e">
        <f>S7*100/#REF!</f>
        <v>#REF!</v>
      </c>
      <c r="W7" s="73">
        <v>1</v>
      </c>
      <c r="X7" s="74">
        <v>200</v>
      </c>
    </row>
    <row r="8" spans="1:24" ht="22.5">
      <c r="A8" s="67">
        <v>5</v>
      </c>
      <c r="B8" s="9" t="s">
        <v>483</v>
      </c>
      <c r="C8" s="64">
        <f t="shared" si="0"/>
        <v>309073.71428571432</v>
      </c>
      <c r="D8" s="65"/>
      <c r="E8" s="14"/>
      <c r="F8" s="12"/>
      <c r="G8" s="5" t="s">
        <v>647</v>
      </c>
      <c r="H8" s="5"/>
      <c r="I8" s="6" t="s">
        <v>648</v>
      </c>
      <c r="J8" s="21" t="s">
        <v>18</v>
      </c>
      <c r="K8" s="68">
        <v>17485</v>
      </c>
      <c r="L8" s="68">
        <v>59720</v>
      </c>
      <c r="M8" s="68">
        <v>61485</v>
      </c>
      <c r="N8" s="69">
        <v>59088</v>
      </c>
      <c r="O8" s="70">
        <f t="shared" si="1"/>
        <v>180293</v>
      </c>
      <c r="P8" s="64">
        <f t="shared" si="2"/>
        <v>5151.2285714285717</v>
      </c>
      <c r="Q8" s="64">
        <f t="shared" si="3"/>
        <v>61814.742857142861</v>
      </c>
      <c r="R8" s="71"/>
      <c r="S8" s="64">
        <f t="shared" si="4"/>
        <v>0</v>
      </c>
      <c r="T8" s="5">
        <v>5</v>
      </c>
      <c r="U8" s="63" t="s">
        <v>314</v>
      </c>
      <c r="V8" s="72" t="e">
        <f>S8*100/#REF!</f>
        <v>#REF!</v>
      </c>
      <c r="W8" s="73">
        <v>30</v>
      </c>
      <c r="X8" s="74">
        <v>150</v>
      </c>
    </row>
    <row r="9" spans="1:24">
      <c r="A9" s="67">
        <v>6</v>
      </c>
      <c r="B9" s="9" t="s">
        <v>376</v>
      </c>
      <c r="C9" s="64">
        <f t="shared" si="0"/>
        <v>188909.14285714287</v>
      </c>
      <c r="D9" s="65"/>
      <c r="E9" s="14"/>
      <c r="F9" s="12"/>
      <c r="G9" s="5" t="s">
        <v>647</v>
      </c>
      <c r="H9" s="5"/>
      <c r="I9" s="6" t="s">
        <v>649</v>
      </c>
      <c r="J9" s="21" t="s">
        <v>18</v>
      </c>
      <c r="K9" s="68">
        <v>9368</v>
      </c>
      <c r="L9" s="68">
        <v>35284</v>
      </c>
      <c r="M9" s="68">
        <v>38019</v>
      </c>
      <c r="N9" s="69">
        <v>36894</v>
      </c>
      <c r="O9" s="70">
        <f t="shared" si="1"/>
        <v>110197</v>
      </c>
      <c r="P9" s="64">
        <f t="shared" si="2"/>
        <v>3148.4857142857145</v>
      </c>
      <c r="Q9" s="64">
        <f t="shared" si="3"/>
        <v>37781.828571428574</v>
      </c>
      <c r="R9" s="71"/>
      <c r="S9" s="64">
        <f t="shared" si="4"/>
        <v>0</v>
      </c>
      <c r="T9" s="5">
        <v>6</v>
      </c>
      <c r="U9" s="63" t="s">
        <v>315</v>
      </c>
      <c r="V9" s="72" t="e">
        <f>S9*100/#REF!</f>
        <v>#REF!</v>
      </c>
      <c r="W9" s="73">
        <v>30</v>
      </c>
      <c r="X9" s="74">
        <v>150</v>
      </c>
    </row>
    <row r="10" spans="1:24">
      <c r="A10" s="67">
        <v>7</v>
      </c>
      <c r="B10" s="9" t="s">
        <v>411</v>
      </c>
      <c r="C10" s="64">
        <f t="shared" si="0"/>
        <v>45497.142857142862</v>
      </c>
      <c r="D10" s="65"/>
      <c r="E10" s="14"/>
      <c r="F10" s="12"/>
      <c r="G10" s="5" t="s">
        <v>648</v>
      </c>
      <c r="H10" s="5"/>
      <c r="I10" s="6" t="s">
        <v>655</v>
      </c>
      <c r="J10" s="21" t="s">
        <v>18</v>
      </c>
      <c r="K10" s="68">
        <v>2328</v>
      </c>
      <c r="L10" s="68">
        <v>8038</v>
      </c>
      <c r="M10" s="68">
        <v>8089</v>
      </c>
      <c r="N10" s="69">
        <v>10413</v>
      </c>
      <c r="O10" s="70">
        <f t="shared" si="1"/>
        <v>26540</v>
      </c>
      <c r="P10" s="64">
        <f t="shared" si="2"/>
        <v>758.28571428571433</v>
      </c>
      <c r="Q10" s="64">
        <f t="shared" si="3"/>
        <v>9099.4285714285725</v>
      </c>
      <c r="R10" s="71"/>
      <c r="S10" s="64">
        <f t="shared" si="4"/>
        <v>0</v>
      </c>
      <c r="T10" s="5">
        <v>7</v>
      </c>
      <c r="U10" s="63" t="s">
        <v>316</v>
      </c>
      <c r="V10" s="72" t="e">
        <f>S10*100/#REF!</f>
        <v>#REF!</v>
      </c>
      <c r="W10" s="73">
        <v>30</v>
      </c>
      <c r="X10" s="74">
        <v>150</v>
      </c>
    </row>
    <row r="11" spans="1:24" ht="22.5">
      <c r="A11" s="67">
        <v>8</v>
      </c>
      <c r="B11" s="9" t="s">
        <v>379</v>
      </c>
      <c r="C11" s="64">
        <f t="shared" si="0"/>
        <v>36284.571428571428</v>
      </c>
      <c r="D11" s="65"/>
      <c r="E11" s="14"/>
      <c r="F11" s="12"/>
      <c r="G11" s="5" t="s">
        <v>647</v>
      </c>
      <c r="H11" s="5"/>
      <c r="I11" s="6" t="s">
        <v>649</v>
      </c>
      <c r="J11" s="21" t="s">
        <v>18</v>
      </c>
      <c r="K11" s="68">
        <v>2373</v>
      </c>
      <c r="L11" s="68">
        <v>7991</v>
      </c>
      <c r="M11" s="68">
        <v>7104</v>
      </c>
      <c r="N11" s="69">
        <v>6071</v>
      </c>
      <c r="O11" s="70">
        <f t="shared" si="1"/>
        <v>21166</v>
      </c>
      <c r="P11" s="64">
        <f t="shared" si="2"/>
        <v>604.74285714285713</v>
      </c>
      <c r="Q11" s="64">
        <f t="shared" si="3"/>
        <v>7256.9142857142851</v>
      </c>
      <c r="R11" s="71"/>
      <c r="S11" s="64">
        <f t="shared" si="4"/>
        <v>0</v>
      </c>
      <c r="T11" s="5">
        <v>8</v>
      </c>
      <c r="U11" s="63" t="s">
        <v>317</v>
      </c>
      <c r="V11" s="72" t="e">
        <f>S11*100/#REF!</f>
        <v>#REF!</v>
      </c>
      <c r="W11" s="73">
        <v>30</v>
      </c>
      <c r="X11" s="74">
        <v>150</v>
      </c>
    </row>
    <row r="12" spans="1:24">
      <c r="A12" s="67">
        <v>9</v>
      </c>
      <c r="B12" s="9" t="s">
        <v>550</v>
      </c>
      <c r="C12" s="64">
        <f t="shared" si="0"/>
        <v>73650.857142857145</v>
      </c>
      <c r="D12" s="65"/>
      <c r="E12" s="14"/>
      <c r="F12" s="12"/>
      <c r="G12" s="5" t="s">
        <v>647</v>
      </c>
      <c r="H12" s="5"/>
      <c r="I12" s="6" t="s">
        <v>650</v>
      </c>
      <c r="J12" s="21" t="s">
        <v>18</v>
      </c>
      <c r="K12" s="68">
        <v>3896</v>
      </c>
      <c r="L12" s="68">
        <v>14400</v>
      </c>
      <c r="M12" s="68">
        <v>14318</v>
      </c>
      <c r="N12" s="69">
        <v>14245</v>
      </c>
      <c r="O12" s="70">
        <f t="shared" si="1"/>
        <v>42963</v>
      </c>
      <c r="P12" s="64">
        <f t="shared" si="2"/>
        <v>1227.5142857142857</v>
      </c>
      <c r="Q12" s="64">
        <f t="shared" si="3"/>
        <v>14730.17142857143</v>
      </c>
      <c r="R12" s="71"/>
      <c r="S12" s="64">
        <f t="shared" si="4"/>
        <v>0</v>
      </c>
      <c r="T12" s="5">
        <v>9</v>
      </c>
      <c r="U12" s="63" t="s">
        <v>318</v>
      </c>
      <c r="V12" s="72" t="e">
        <f>S12*100/#REF!</f>
        <v>#REF!</v>
      </c>
      <c r="W12" s="73">
        <v>30</v>
      </c>
      <c r="X12" s="74">
        <v>150</v>
      </c>
    </row>
    <row r="13" spans="1:24" ht="45">
      <c r="A13" s="67">
        <v>10</v>
      </c>
      <c r="B13" s="9" t="s">
        <v>132</v>
      </c>
      <c r="C13" s="64">
        <f t="shared" si="0"/>
        <v>3845.1428571428573</v>
      </c>
      <c r="D13" s="65"/>
      <c r="E13" s="14"/>
      <c r="F13" s="12"/>
      <c r="G13" s="5" t="s">
        <v>645</v>
      </c>
      <c r="H13" s="5"/>
      <c r="I13" s="6" t="s">
        <v>664</v>
      </c>
      <c r="J13" s="21" t="s">
        <v>98</v>
      </c>
      <c r="K13" s="68">
        <v>121</v>
      </c>
      <c r="L13" s="68">
        <v>632</v>
      </c>
      <c r="M13" s="68">
        <v>758</v>
      </c>
      <c r="N13" s="69">
        <v>853</v>
      </c>
      <c r="O13" s="70">
        <f t="shared" si="1"/>
        <v>2243</v>
      </c>
      <c r="P13" s="64">
        <f t="shared" si="2"/>
        <v>64.085714285714289</v>
      </c>
      <c r="Q13" s="64">
        <f t="shared" si="3"/>
        <v>769.02857142857147</v>
      </c>
      <c r="R13" s="71"/>
      <c r="S13" s="64">
        <f t="shared" si="4"/>
        <v>0</v>
      </c>
      <c r="T13" s="5">
        <v>10</v>
      </c>
      <c r="U13" s="63" t="s">
        <v>319</v>
      </c>
      <c r="V13" s="72" t="e">
        <f>S13*100/#REF!</f>
        <v>#REF!</v>
      </c>
      <c r="W13" s="73">
        <v>30</v>
      </c>
      <c r="X13" s="74">
        <v>150</v>
      </c>
    </row>
    <row r="14" spans="1:24">
      <c r="A14" s="67">
        <v>11</v>
      </c>
      <c r="B14" s="9" t="s">
        <v>249</v>
      </c>
      <c r="C14" s="64">
        <f t="shared" si="0"/>
        <v>2233.7142857142858</v>
      </c>
      <c r="D14" s="65"/>
      <c r="E14" s="14"/>
      <c r="F14" s="12"/>
      <c r="G14" s="5" t="s">
        <v>74</v>
      </c>
      <c r="H14" s="5"/>
      <c r="I14" s="6" t="s">
        <v>644</v>
      </c>
      <c r="J14" s="21" t="s">
        <v>98</v>
      </c>
      <c r="K14" s="68">
        <v>56</v>
      </c>
      <c r="L14" s="68">
        <v>246</v>
      </c>
      <c r="M14" s="68">
        <v>462</v>
      </c>
      <c r="N14" s="69">
        <v>595</v>
      </c>
      <c r="O14" s="70">
        <f t="shared" si="1"/>
        <v>1303</v>
      </c>
      <c r="P14" s="64">
        <f t="shared" si="2"/>
        <v>37.228571428571428</v>
      </c>
      <c r="Q14" s="64">
        <f t="shared" si="3"/>
        <v>446.74285714285713</v>
      </c>
      <c r="R14" s="71"/>
      <c r="S14" s="64">
        <f t="shared" si="4"/>
        <v>0</v>
      </c>
      <c r="T14" s="5">
        <v>11</v>
      </c>
      <c r="U14" s="63" t="s">
        <v>320</v>
      </c>
      <c r="V14" s="72" t="e">
        <f>S14*100/#REF!</f>
        <v>#REF!</v>
      </c>
      <c r="W14" s="73">
        <v>30</v>
      </c>
      <c r="X14" s="74">
        <v>150</v>
      </c>
    </row>
    <row r="15" spans="1:24">
      <c r="A15" s="67">
        <v>12</v>
      </c>
      <c r="B15" s="9" t="s">
        <v>248</v>
      </c>
      <c r="C15" s="64">
        <f t="shared" si="0"/>
        <v>2233.7142857142858</v>
      </c>
      <c r="D15" s="65"/>
      <c r="E15" s="14"/>
      <c r="F15" s="12"/>
      <c r="G15" s="5" t="s">
        <v>74</v>
      </c>
      <c r="H15" s="5"/>
      <c r="I15" s="6" t="s">
        <v>644</v>
      </c>
      <c r="J15" s="21" t="s">
        <v>98</v>
      </c>
      <c r="K15" s="68">
        <v>56</v>
      </c>
      <c r="L15" s="68">
        <v>245</v>
      </c>
      <c r="M15" s="68">
        <v>454</v>
      </c>
      <c r="N15" s="69">
        <v>604</v>
      </c>
      <c r="O15" s="70">
        <f t="shared" si="1"/>
        <v>1303</v>
      </c>
      <c r="P15" s="64">
        <f t="shared" si="2"/>
        <v>37.228571428571428</v>
      </c>
      <c r="Q15" s="64">
        <f t="shared" si="3"/>
        <v>446.74285714285713</v>
      </c>
      <c r="R15" s="71"/>
      <c r="S15" s="64">
        <f t="shared" si="4"/>
        <v>0</v>
      </c>
      <c r="T15" s="5">
        <v>12</v>
      </c>
      <c r="U15" s="63" t="s">
        <v>321</v>
      </c>
      <c r="V15" s="72" t="e">
        <f>S15*100/#REF!</f>
        <v>#REF!</v>
      </c>
      <c r="W15" s="73">
        <v>30</v>
      </c>
      <c r="X15" s="74">
        <v>150</v>
      </c>
    </row>
    <row r="16" spans="1:24">
      <c r="A16" s="67">
        <v>13</v>
      </c>
      <c r="B16" s="9" t="s">
        <v>330</v>
      </c>
      <c r="C16" s="64">
        <f t="shared" si="0"/>
        <v>119533.71428571429</v>
      </c>
      <c r="D16" s="65"/>
      <c r="E16" s="14"/>
      <c r="F16" s="12"/>
      <c r="G16" s="5" t="s">
        <v>647</v>
      </c>
      <c r="H16" s="5"/>
      <c r="I16" s="6" t="s">
        <v>649</v>
      </c>
      <c r="J16" s="21" t="s">
        <v>18</v>
      </c>
      <c r="K16" s="68">
        <v>6539</v>
      </c>
      <c r="L16" s="68">
        <v>24023</v>
      </c>
      <c r="M16" s="68">
        <v>23173</v>
      </c>
      <c r="N16" s="69">
        <v>22532</v>
      </c>
      <c r="O16" s="70">
        <f t="shared" si="1"/>
        <v>69728</v>
      </c>
      <c r="P16" s="64">
        <f t="shared" si="2"/>
        <v>1992.2285714285715</v>
      </c>
      <c r="Q16" s="64">
        <f t="shared" si="3"/>
        <v>23906.742857142857</v>
      </c>
      <c r="R16" s="71"/>
      <c r="S16" s="64">
        <f t="shared" si="4"/>
        <v>0</v>
      </c>
      <c r="T16" s="5">
        <v>13</v>
      </c>
      <c r="U16" s="63" t="s">
        <v>322</v>
      </c>
      <c r="V16" s="72" t="e">
        <f>S16*100/#REF!</f>
        <v>#REF!</v>
      </c>
      <c r="W16" s="73">
        <v>25</v>
      </c>
      <c r="X16" s="74">
        <v>100</v>
      </c>
    </row>
    <row r="17" spans="1:24">
      <c r="A17" s="67">
        <v>14</v>
      </c>
      <c r="B17" s="9" t="s">
        <v>514</v>
      </c>
      <c r="C17" s="64">
        <f t="shared" si="0"/>
        <v>267342.8571428571</v>
      </c>
      <c r="D17" s="65"/>
      <c r="E17" s="14"/>
      <c r="F17" s="12"/>
      <c r="G17" s="5" t="s">
        <v>647</v>
      </c>
      <c r="H17" s="5"/>
      <c r="I17" s="6" t="s">
        <v>649</v>
      </c>
      <c r="J17" s="21" t="s">
        <v>18</v>
      </c>
      <c r="K17" s="68">
        <v>14259</v>
      </c>
      <c r="L17" s="68">
        <v>51398</v>
      </c>
      <c r="M17" s="68">
        <v>53002</v>
      </c>
      <c r="N17" s="69">
        <v>51550</v>
      </c>
      <c r="O17" s="70">
        <f t="shared" si="1"/>
        <v>155950</v>
      </c>
      <c r="P17" s="64">
        <f t="shared" si="2"/>
        <v>4455.7142857142853</v>
      </c>
      <c r="Q17" s="64">
        <f t="shared" si="3"/>
        <v>53468.57142857142</v>
      </c>
      <c r="R17" s="71"/>
      <c r="S17" s="64">
        <f t="shared" si="4"/>
        <v>0</v>
      </c>
      <c r="T17" s="5">
        <v>14</v>
      </c>
      <c r="U17" s="63" t="s">
        <v>323</v>
      </c>
      <c r="V17" s="72" t="e">
        <f>S17*100/#REF!</f>
        <v>#REF!</v>
      </c>
      <c r="W17" s="73">
        <v>25</v>
      </c>
      <c r="X17" s="74">
        <v>100</v>
      </c>
    </row>
    <row r="18" spans="1:24">
      <c r="A18" s="67">
        <v>15</v>
      </c>
      <c r="B18" s="9" t="s">
        <v>533</v>
      </c>
      <c r="C18" s="64">
        <f t="shared" si="0"/>
        <v>263232</v>
      </c>
      <c r="D18" s="65"/>
      <c r="E18" s="14"/>
      <c r="F18" s="12"/>
      <c r="G18" s="5" t="s">
        <v>647</v>
      </c>
      <c r="H18" s="5"/>
      <c r="I18" s="6" t="s">
        <v>649</v>
      </c>
      <c r="J18" s="21" t="s">
        <v>18</v>
      </c>
      <c r="K18" s="68">
        <v>14151</v>
      </c>
      <c r="L18" s="68">
        <v>50870</v>
      </c>
      <c r="M18" s="68">
        <v>52095</v>
      </c>
      <c r="N18" s="69">
        <v>50587</v>
      </c>
      <c r="O18" s="70">
        <f t="shared" si="1"/>
        <v>153552</v>
      </c>
      <c r="P18" s="64">
        <f t="shared" si="2"/>
        <v>4387.2</v>
      </c>
      <c r="Q18" s="64">
        <f t="shared" si="3"/>
        <v>52646.399999999994</v>
      </c>
      <c r="R18" s="71"/>
      <c r="S18" s="64">
        <f t="shared" si="4"/>
        <v>0</v>
      </c>
      <c r="T18" s="5">
        <v>15</v>
      </c>
      <c r="U18" s="63" t="s">
        <v>708</v>
      </c>
      <c r="V18" s="72" t="e">
        <f>S18*100/#REF!</f>
        <v>#REF!</v>
      </c>
      <c r="W18" s="73">
        <v>25</v>
      </c>
      <c r="X18" s="74">
        <v>100</v>
      </c>
    </row>
    <row r="19" spans="1:24" ht="22.5">
      <c r="A19" s="67">
        <v>16</v>
      </c>
      <c r="B19" s="9" t="s">
        <v>561</v>
      </c>
      <c r="C19" s="64">
        <f t="shared" si="0"/>
        <v>3810.8571428571431</v>
      </c>
      <c r="D19" s="65"/>
      <c r="E19" s="14"/>
      <c r="F19" s="12"/>
      <c r="G19" s="5" t="s">
        <v>645</v>
      </c>
      <c r="H19" s="5"/>
      <c r="I19" s="6" t="s">
        <v>644</v>
      </c>
      <c r="J19" s="21" t="s">
        <v>98</v>
      </c>
      <c r="K19" s="68">
        <v>109</v>
      </c>
      <c r="L19" s="68">
        <v>560</v>
      </c>
      <c r="M19" s="68">
        <v>812</v>
      </c>
      <c r="N19" s="69">
        <v>851</v>
      </c>
      <c r="O19" s="70">
        <f t="shared" si="1"/>
        <v>2223</v>
      </c>
      <c r="P19" s="64">
        <f t="shared" si="2"/>
        <v>63.514285714285712</v>
      </c>
      <c r="Q19" s="64">
        <f t="shared" si="3"/>
        <v>762.17142857142858</v>
      </c>
      <c r="R19" s="71"/>
      <c r="S19" s="64">
        <f t="shared" si="4"/>
        <v>0</v>
      </c>
      <c r="T19" s="5">
        <v>16</v>
      </c>
      <c r="U19" s="63" t="s">
        <v>687</v>
      </c>
      <c r="V19" s="72" t="e">
        <f>S19*100/#REF!</f>
        <v>#REF!</v>
      </c>
      <c r="W19" s="73">
        <v>25</v>
      </c>
      <c r="X19" s="74">
        <v>100</v>
      </c>
    </row>
    <row r="20" spans="1:24" ht="33.75">
      <c r="A20" s="67">
        <v>17</v>
      </c>
      <c r="B20" s="9" t="s">
        <v>473</v>
      </c>
      <c r="C20" s="64">
        <f t="shared" si="0"/>
        <v>1609.7142857142858</v>
      </c>
      <c r="D20" s="65"/>
      <c r="E20" s="14"/>
      <c r="F20" s="12"/>
      <c r="G20" s="5" t="s">
        <v>645</v>
      </c>
      <c r="H20" s="5"/>
      <c r="I20" s="6" t="s">
        <v>644</v>
      </c>
      <c r="J20" s="21" t="s">
        <v>98</v>
      </c>
      <c r="K20" s="68">
        <v>33</v>
      </c>
      <c r="L20" s="68">
        <v>183</v>
      </c>
      <c r="M20" s="68">
        <v>343</v>
      </c>
      <c r="N20" s="69">
        <v>413</v>
      </c>
      <c r="O20" s="70">
        <f t="shared" si="1"/>
        <v>939</v>
      </c>
      <c r="P20" s="64">
        <f t="shared" si="2"/>
        <v>26.828571428571429</v>
      </c>
      <c r="Q20" s="64">
        <f t="shared" si="3"/>
        <v>321.94285714285718</v>
      </c>
      <c r="R20" s="71"/>
      <c r="S20" s="64">
        <f t="shared" si="4"/>
        <v>0</v>
      </c>
      <c r="T20" s="5">
        <v>17</v>
      </c>
      <c r="U20" s="63" t="s">
        <v>324</v>
      </c>
      <c r="V20" s="72" t="e">
        <f>S20*100/#REF!</f>
        <v>#REF!</v>
      </c>
      <c r="W20" s="73">
        <v>25</v>
      </c>
      <c r="X20" s="74">
        <v>100</v>
      </c>
    </row>
    <row r="21" spans="1:24">
      <c r="A21" s="67">
        <v>18</v>
      </c>
      <c r="B21" s="9" t="s">
        <v>451</v>
      </c>
      <c r="C21" s="64">
        <f t="shared" si="0"/>
        <v>245430.85714285713</v>
      </c>
      <c r="D21" s="65"/>
      <c r="E21" s="14"/>
      <c r="F21" s="12"/>
      <c r="G21" s="5" t="s">
        <v>647</v>
      </c>
      <c r="H21" s="5"/>
      <c r="I21" s="6" t="s">
        <v>649</v>
      </c>
      <c r="J21" s="21" t="s">
        <v>18</v>
      </c>
      <c r="K21" s="68">
        <v>12459</v>
      </c>
      <c r="L21" s="68">
        <v>46828</v>
      </c>
      <c r="M21" s="68">
        <v>48478</v>
      </c>
      <c r="N21" s="69">
        <v>47862</v>
      </c>
      <c r="O21" s="70">
        <f t="shared" si="1"/>
        <v>143168</v>
      </c>
      <c r="P21" s="64">
        <f t="shared" si="2"/>
        <v>4090.5142857142855</v>
      </c>
      <c r="Q21" s="64">
        <f t="shared" si="3"/>
        <v>49086.171428571426</v>
      </c>
      <c r="R21" s="71"/>
      <c r="S21" s="64">
        <f t="shared" si="4"/>
        <v>0</v>
      </c>
      <c r="T21" s="5">
        <v>18</v>
      </c>
      <c r="U21" s="63" t="s">
        <v>325</v>
      </c>
      <c r="V21" s="72" t="e">
        <f>S21*100/#REF!</f>
        <v>#REF!</v>
      </c>
      <c r="W21" s="73">
        <v>25</v>
      </c>
      <c r="X21" s="74">
        <v>100</v>
      </c>
    </row>
    <row r="22" spans="1:24" ht="22.5">
      <c r="A22" s="67">
        <v>19</v>
      </c>
      <c r="B22" s="9" t="s">
        <v>75</v>
      </c>
      <c r="C22" s="64">
        <f t="shared" si="0"/>
        <v>718.28571428571422</v>
      </c>
      <c r="D22" s="65"/>
      <c r="E22" s="14"/>
      <c r="F22" s="12"/>
      <c r="G22" s="5" t="s">
        <v>647</v>
      </c>
      <c r="H22" s="5"/>
      <c r="I22" s="6" t="s">
        <v>644</v>
      </c>
      <c r="J22" s="21" t="s">
        <v>18</v>
      </c>
      <c r="K22" s="68">
        <v>77</v>
      </c>
      <c r="L22" s="68">
        <v>184</v>
      </c>
      <c r="M22" s="68">
        <v>212</v>
      </c>
      <c r="N22" s="69">
        <v>23</v>
      </c>
      <c r="O22" s="70">
        <f t="shared" si="1"/>
        <v>419</v>
      </c>
      <c r="P22" s="64">
        <f t="shared" si="2"/>
        <v>11.971428571428572</v>
      </c>
      <c r="Q22" s="64">
        <f t="shared" si="3"/>
        <v>143.65714285714284</v>
      </c>
      <c r="R22" s="71"/>
      <c r="S22" s="64">
        <f t="shared" si="4"/>
        <v>0</v>
      </c>
      <c r="T22" s="5">
        <v>19</v>
      </c>
      <c r="U22" s="63" t="s">
        <v>326</v>
      </c>
      <c r="V22" s="72" t="e">
        <f>S22*100/#REF!</f>
        <v>#REF!</v>
      </c>
      <c r="W22" s="73">
        <v>25</v>
      </c>
      <c r="X22" s="74">
        <v>10</v>
      </c>
    </row>
    <row r="23" spans="1:24" ht="22.5">
      <c r="A23" s="67">
        <v>20</v>
      </c>
      <c r="B23" s="9" t="s">
        <v>701</v>
      </c>
      <c r="C23" s="64">
        <f t="shared" si="0"/>
        <v>6272.5714285714284</v>
      </c>
      <c r="D23" s="65"/>
      <c r="E23" s="14"/>
      <c r="F23" s="12"/>
      <c r="G23" s="5" t="s">
        <v>652</v>
      </c>
      <c r="H23" s="5"/>
      <c r="I23" s="6" t="s">
        <v>644</v>
      </c>
      <c r="J23" s="21" t="s">
        <v>18</v>
      </c>
      <c r="K23" s="68">
        <v>418</v>
      </c>
      <c r="L23" s="68">
        <v>1395</v>
      </c>
      <c r="M23" s="68">
        <v>1007</v>
      </c>
      <c r="N23" s="69">
        <v>1257</v>
      </c>
      <c r="O23" s="70">
        <f t="shared" si="1"/>
        <v>3659</v>
      </c>
      <c r="P23" s="64">
        <f t="shared" si="2"/>
        <v>104.54285714285714</v>
      </c>
      <c r="Q23" s="64">
        <f t="shared" si="3"/>
        <v>1254.5142857142857</v>
      </c>
      <c r="R23" s="71"/>
      <c r="S23" s="64">
        <f t="shared" si="4"/>
        <v>0</v>
      </c>
      <c r="T23" s="5">
        <v>20</v>
      </c>
      <c r="U23" s="63" t="s">
        <v>327</v>
      </c>
      <c r="V23" s="72" t="e">
        <f>S23*100/#REF!</f>
        <v>#REF!</v>
      </c>
      <c r="W23" s="73">
        <v>25</v>
      </c>
      <c r="X23" s="74">
        <v>100</v>
      </c>
    </row>
    <row r="24" spans="1:24" ht="22.5">
      <c r="A24" s="67">
        <v>21</v>
      </c>
      <c r="B24" s="9" t="s">
        <v>370</v>
      </c>
      <c r="C24" s="64">
        <f t="shared" si="0"/>
        <v>42234.857142857145</v>
      </c>
      <c r="D24" s="65"/>
      <c r="E24" s="14"/>
      <c r="F24" s="12"/>
      <c r="G24" s="5" t="s">
        <v>647</v>
      </c>
      <c r="H24" s="5"/>
      <c r="I24" s="6" t="s">
        <v>649</v>
      </c>
      <c r="J24" s="21" t="s">
        <v>18</v>
      </c>
      <c r="K24" s="68">
        <v>2365</v>
      </c>
      <c r="L24" s="68">
        <v>7341</v>
      </c>
      <c r="M24" s="68">
        <v>8600</v>
      </c>
      <c r="N24" s="69">
        <v>8696</v>
      </c>
      <c r="O24" s="70">
        <f t="shared" si="1"/>
        <v>24637</v>
      </c>
      <c r="P24" s="64">
        <f t="shared" si="2"/>
        <v>703.91428571428571</v>
      </c>
      <c r="Q24" s="64">
        <f t="shared" si="3"/>
        <v>8446.971428571429</v>
      </c>
      <c r="R24" s="71"/>
      <c r="S24" s="64">
        <f t="shared" si="4"/>
        <v>0</v>
      </c>
      <c r="T24" s="5">
        <v>21</v>
      </c>
      <c r="U24" s="63" t="s">
        <v>328</v>
      </c>
      <c r="V24" s="72" t="e">
        <f>S24*100/#REF!</f>
        <v>#REF!</v>
      </c>
      <c r="W24" s="73">
        <v>25</v>
      </c>
      <c r="X24" s="74">
        <v>100</v>
      </c>
    </row>
    <row r="25" spans="1:24">
      <c r="A25" s="67">
        <v>22</v>
      </c>
      <c r="B25" s="9" t="s">
        <v>80</v>
      </c>
      <c r="C25" s="64">
        <f t="shared" si="0"/>
        <v>191646.85714285716</v>
      </c>
      <c r="D25" s="65"/>
      <c r="E25" s="14"/>
      <c r="F25" s="12"/>
      <c r="G25" s="5" t="s">
        <v>648</v>
      </c>
      <c r="H25" s="5"/>
      <c r="I25" s="6" t="s">
        <v>649</v>
      </c>
      <c r="J25" s="21" t="s">
        <v>18</v>
      </c>
      <c r="K25" s="68">
        <v>11065</v>
      </c>
      <c r="L25" s="68">
        <v>39327</v>
      </c>
      <c r="M25" s="68">
        <v>36914</v>
      </c>
      <c r="N25" s="69">
        <v>35553</v>
      </c>
      <c r="O25" s="70">
        <f t="shared" si="1"/>
        <v>111794</v>
      </c>
      <c r="P25" s="64">
        <f t="shared" si="2"/>
        <v>3194.1142857142859</v>
      </c>
      <c r="Q25" s="64">
        <f t="shared" si="3"/>
        <v>38329.37142857143</v>
      </c>
      <c r="R25" s="71"/>
      <c r="S25" s="64">
        <f t="shared" si="4"/>
        <v>0</v>
      </c>
      <c r="T25" s="5">
        <v>22</v>
      </c>
      <c r="U25" s="63" t="s">
        <v>329</v>
      </c>
      <c r="V25" s="72" t="e">
        <f>S25*100/#REF!</f>
        <v>#REF!</v>
      </c>
      <c r="W25" s="73">
        <v>25</v>
      </c>
      <c r="X25" s="74">
        <v>100</v>
      </c>
    </row>
    <row r="26" spans="1:24">
      <c r="A26" s="67">
        <v>23</v>
      </c>
      <c r="B26" s="9" t="s">
        <v>525</v>
      </c>
      <c r="C26" s="64">
        <f t="shared" si="0"/>
        <v>129349.71428571429</v>
      </c>
      <c r="D26" s="65"/>
      <c r="E26" s="14"/>
      <c r="F26" s="12"/>
      <c r="G26" s="5" t="s">
        <v>647</v>
      </c>
      <c r="H26" s="5"/>
      <c r="I26" s="6" t="s">
        <v>649</v>
      </c>
      <c r="J26" s="21" t="s">
        <v>18</v>
      </c>
      <c r="K26" s="68">
        <v>7273</v>
      </c>
      <c r="L26" s="68">
        <v>26183</v>
      </c>
      <c r="M26" s="68">
        <v>25078</v>
      </c>
      <c r="N26" s="69">
        <v>24193</v>
      </c>
      <c r="O26" s="70">
        <f t="shared" si="1"/>
        <v>75454</v>
      </c>
      <c r="P26" s="64">
        <f t="shared" si="2"/>
        <v>2155.8285714285716</v>
      </c>
      <c r="Q26" s="64">
        <f t="shared" si="3"/>
        <v>25869.942857142858</v>
      </c>
      <c r="R26" s="71"/>
      <c r="S26" s="64">
        <f t="shared" si="4"/>
        <v>0</v>
      </c>
      <c r="T26" s="5">
        <v>23</v>
      </c>
      <c r="U26" s="63" t="s">
        <v>330</v>
      </c>
      <c r="V26" s="72" t="e">
        <f>S26*100/#REF!</f>
        <v>#REF!</v>
      </c>
      <c r="W26" s="73">
        <v>20</v>
      </c>
      <c r="X26" s="74">
        <v>80</v>
      </c>
    </row>
    <row r="27" spans="1:24" ht="33.75">
      <c r="A27" s="67">
        <v>24</v>
      </c>
      <c r="B27" s="8" t="s">
        <v>666</v>
      </c>
      <c r="C27" s="64">
        <f t="shared" si="0"/>
        <v>1693.7142857142858</v>
      </c>
      <c r="D27" s="65"/>
      <c r="E27" s="14"/>
      <c r="F27" s="12"/>
      <c r="G27" s="5" t="s">
        <v>645</v>
      </c>
      <c r="H27" s="5"/>
      <c r="I27" s="6" t="s">
        <v>664</v>
      </c>
      <c r="J27" s="21" t="s">
        <v>98</v>
      </c>
      <c r="K27" s="68">
        <v>0</v>
      </c>
      <c r="L27" s="68">
        <v>39</v>
      </c>
      <c r="M27" s="68">
        <v>394</v>
      </c>
      <c r="N27" s="69">
        <v>555</v>
      </c>
      <c r="O27" s="70">
        <f t="shared" si="1"/>
        <v>988</v>
      </c>
      <c r="P27" s="64">
        <f t="shared" si="2"/>
        <v>28.228571428571428</v>
      </c>
      <c r="Q27" s="64">
        <f t="shared" si="3"/>
        <v>338.74285714285713</v>
      </c>
      <c r="R27" s="71"/>
      <c r="S27" s="64">
        <f t="shared" si="4"/>
        <v>0</v>
      </c>
      <c r="T27" s="5">
        <v>24</v>
      </c>
      <c r="U27" s="63" t="s">
        <v>331</v>
      </c>
      <c r="V27" s="72" t="e">
        <f>S27*100/#REF!</f>
        <v>#REF!</v>
      </c>
      <c r="W27" s="73">
        <v>20</v>
      </c>
      <c r="X27" s="74">
        <v>80</v>
      </c>
    </row>
    <row r="28" spans="1:24" ht="33.75">
      <c r="A28" s="67">
        <v>25</v>
      </c>
      <c r="B28" s="9" t="s">
        <v>505</v>
      </c>
      <c r="C28" s="64">
        <f t="shared" si="0"/>
        <v>2086.2857142857142</v>
      </c>
      <c r="D28" s="65"/>
      <c r="E28" s="14"/>
      <c r="F28" s="12"/>
      <c r="G28" s="5" t="s">
        <v>645</v>
      </c>
      <c r="H28" s="5"/>
      <c r="I28" s="6" t="s">
        <v>664</v>
      </c>
      <c r="J28" s="21" t="s">
        <v>98</v>
      </c>
      <c r="K28" s="68">
        <v>59</v>
      </c>
      <c r="L28" s="68">
        <v>226</v>
      </c>
      <c r="M28" s="68">
        <v>408</v>
      </c>
      <c r="N28" s="69">
        <v>583</v>
      </c>
      <c r="O28" s="70">
        <f t="shared" si="1"/>
        <v>1217</v>
      </c>
      <c r="P28" s="64">
        <f t="shared" si="2"/>
        <v>34.771428571428572</v>
      </c>
      <c r="Q28" s="64">
        <f t="shared" si="3"/>
        <v>417.25714285714287</v>
      </c>
      <c r="R28" s="71"/>
      <c r="S28" s="64">
        <f t="shared" si="4"/>
        <v>0</v>
      </c>
      <c r="T28" s="5">
        <v>28</v>
      </c>
      <c r="U28" s="63" t="s">
        <v>333</v>
      </c>
      <c r="V28" s="72" t="e">
        <f>S28*100/#REF!</f>
        <v>#REF!</v>
      </c>
      <c r="W28" s="73">
        <v>20</v>
      </c>
      <c r="X28" s="74">
        <v>80</v>
      </c>
    </row>
    <row r="29" spans="1:24">
      <c r="A29" s="67">
        <v>26</v>
      </c>
      <c r="B29" s="9" t="s">
        <v>479</v>
      </c>
      <c r="C29" s="64">
        <f t="shared" si="0"/>
        <v>166117.71428571429</v>
      </c>
      <c r="D29" s="65"/>
      <c r="E29" s="14"/>
      <c r="F29" s="12"/>
      <c r="G29" s="5" t="s">
        <v>647</v>
      </c>
      <c r="H29" s="5"/>
      <c r="I29" s="6" t="s">
        <v>649</v>
      </c>
      <c r="J29" s="21" t="s">
        <v>18</v>
      </c>
      <c r="K29" s="68">
        <v>9395</v>
      </c>
      <c r="L29" s="68">
        <v>35145</v>
      </c>
      <c r="M29" s="68">
        <v>32539</v>
      </c>
      <c r="N29" s="69">
        <v>29218</v>
      </c>
      <c r="O29" s="70">
        <f t="shared" si="1"/>
        <v>96902</v>
      </c>
      <c r="P29" s="64">
        <f t="shared" si="2"/>
        <v>2768.6285714285714</v>
      </c>
      <c r="Q29" s="64">
        <f t="shared" si="3"/>
        <v>33223.542857142857</v>
      </c>
      <c r="R29" s="71"/>
      <c r="S29" s="64">
        <f t="shared" si="4"/>
        <v>0</v>
      </c>
      <c r="T29" s="5">
        <v>29</v>
      </c>
      <c r="U29" s="63" t="s">
        <v>334</v>
      </c>
      <c r="V29" s="72" t="e">
        <f>S29*100/#REF!</f>
        <v>#REF!</v>
      </c>
      <c r="W29" s="73">
        <v>20</v>
      </c>
      <c r="X29" s="74">
        <v>80</v>
      </c>
    </row>
    <row r="30" spans="1:24" ht="45">
      <c r="A30" s="67">
        <v>27</v>
      </c>
      <c r="B30" s="9" t="s">
        <v>501</v>
      </c>
      <c r="C30" s="64">
        <f t="shared" si="0"/>
        <v>1642.2857142857142</v>
      </c>
      <c r="D30" s="65"/>
      <c r="E30" s="14"/>
      <c r="F30" s="12"/>
      <c r="G30" s="5" t="s">
        <v>645</v>
      </c>
      <c r="H30" s="5"/>
      <c r="I30" s="6" t="s">
        <v>664</v>
      </c>
      <c r="J30" s="21" t="s">
        <v>98</v>
      </c>
      <c r="K30" s="68">
        <v>0</v>
      </c>
      <c r="L30" s="68">
        <v>32</v>
      </c>
      <c r="M30" s="68">
        <v>390</v>
      </c>
      <c r="N30" s="69">
        <v>536</v>
      </c>
      <c r="O30" s="70">
        <f t="shared" si="1"/>
        <v>958</v>
      </c>
      <c r="P30" s="64">
        <f t="shared" si="2"/>
        <v>27.37142857142857</v>
      </c>
      <c r="Q30" s="64">
        <f t="shared" si="3"/>
        <v>328.45714285714286</v>
      </c>
      <c r="R30" s="71"/>
      <c r="S30" s="64">
        <f t="shared" si="4"/>
        <v>0</v>
      </c>
      <c r="T30" s="5">
        <v>30</v>
      </c>
      <c r="U30" s="63" t="s">
        <v>335</v>
      </c>
      <c r="V30" s="72" t="e">
        <f>S30*100/#REF!</f>
        <v>#REF!</v>
      </c>
      <c r="W30" s="73">
        <v>20</v>
      </c>
      <c r="X30" s="74">
        <v>80</v>
      </c>
    </row>
    <row r="31" spans="1:24">
      <c r="A31" s="67">
        <v>28</v>
      </c>
      <c r="B31" s="9" t="s">
        <v>449</v>
      </c>
      <c r="C31" s="64">
        <f t="shared" si="0"/>
        <v>10698.857142857143</v>
      </c>
      <c r="D31" s="65"/>
      <c r="E31" s="14"/>
      <c r="F31" s="12"/>
      <c r="G31" s="5" t="s">
        <v>647</v>
      </c>
      <c r="H31" s="5"/>
      <c r="I31" s="6" t="s">
        <v>647</v>
      </c>
      <c r="J31" s="21" t="s">
        <v>18</v>
      </c>
      <c r="K31" s="68">
        <v>673</v>
      </c>
      <c r="L31" s="68">
        <v>2099</v>
      </c>
      <c r="M31" s="68">
        <v>1931</v>
      </c>
      <c r="N31" s="69">
        <v>2211</v>
      </c>
      <c r="O31" s="70">
        <f t="shared" si="1"/>
        <v>6241</v>
      </c>
      <c r="P31" s="64">
        <f t="shared" si="2"/>
        <v>178.31428571428572</v>
      </c>
      <c r="Q31" s="64">
        <f t="shared" si="3"/>
        <v>2139.7714285714287</v>
      </c>
      <c r="R31" s="71"/>
      <c r="S31" s="64">
        <f t="shared" si="4"/>
        <v>0</v>
      </c>
      <c r="T31" s="5">
        <v>31</v>
      </c>
      <c r="U31" s="63" t="s">
        <v>336</v>
      </c>
      <c r="V31" s="72" t="e">
        <f>S31*100/#REF!</f>
        <v>#REF!</v>
      </c>
      <c r="W31" s="73">
        <v>20</v>
      </c>
      <c r="X31" s="74">
        <v>80</v>
      </c>
    </row>
    <row r="32" spans="1:24" ht="33.75">
      <c r="A32" s="67">
        <v>29</v>
      </c>
      <c r="B32" s="9" t="s">
        <v>404</v>
      </c>
      <c r="C32" s="64">
        <f t="shared" si="0"/>
        <v>13841.142857142857</v>
      </c>
      <c r="D32" s="65"/>
      <c r="E32" s="14"/>
      <c r="F32" s="12"/>
      <c r="G32" s="5" t="s">
        <v>648</v>
      </c>
      <c r="H32" s="5"/>
      <c r="I32" s="6" t="s">
        <v>649</v>
      </c>
      <c r="J32" s="21" t="s">
        <v>18</v>
      </c>
      <c r="K32" s="68">
        <v>1188</v>
      </c>
      <c r="L32" s="68">
        <v>3210</v>
      </c>
      <c r="M32" s="68">
        <v>2628</v>
      </c>
      <c r="N32" s="69">
        <v>2236</v>
      </c>
      <c r="O32" s="70">
        <f t="shared" si="1"/>
        <v>8074</v>
      </c>
      <c r="P32" s="64">
        <f t="shared" si="2"/>
        <v>230.68571428571428</v>
      </c>
      <c r="Q32" s="64">
        <f t="shared" si="3"/>
        <v>2768.2285714285713</v>
      </c>
      <c r="R32" s="71"/>
      <c r="S32" s="64">
        <f t="shared" si="4"/>
        <v>0</v>
      </c>
      <c r="T32" s="5">
        <v>32</v>
      </c>
      <c r="U32" s="63" t="s">
        <v>337</v>
      </c>
      <c r="V32" s="72" t="e">
        <f>S32*100/#REF!</f>
        <v>#REF!</v>
      </c>
      <c r="W32" s="73">
        <v>20</v>
      </c>
      <c r="X32" s="74">
        <v>80</v>
      </c>
    </row>
    <row r="33" spans="1:24">
      <c r="A33" s="67">
        <v>30</v>
      </c>
      <c r="B33" s="9" t="s">
        <v>325</v>
      </c>
      <c r="C33" s="64">
        <f t="shared" si="0"/>
        <v>3682.2857142857147</v>
      </c>
      <c r="D33" s="65"/>
      <c r="E33" s="14"/>
      <c r="F33" s="12"/>
      <c r="G33" s="5" t="s">
        <v>645</v>
      </c>
      <c r="H33" s="5"/>
      <c r="I33" s="6" t="s">
        <v>644</v>
      </c>
      <c r="J33" s="21" t="s">
        <v>98</v>
      </c>
      <c r="K33" s="68">
        <v>139</v>
      </c>
      <c r="L33" s="68">
        <v>743</v>
      </c>
      <c r="M33" s="68">
        <v>617</v>
      </c>
      <c r="N33" s="69">
        <v>788</v>
      </c>
      <c r="O33" s="70">
        <f t="shared" si="1"/>
        <v>2148</v>
      </c>
      <c r="P33" s="64">
        <f t="shared" si="2"/>
        <v>61.371428571428574</v>
      </c>
      <c r="Q33" s="64">
        <f t="shared" si="3"/>
        <v>736.45714285714291</v>
      </c>
      <c r="R33" s="71"/>
      <c r="S33" s="64">
        <f t="shared" si="4"/>
        <v>0</v>
      </c>
      <c r="T33" s="5">
        <v>33</v>
      </c>
      <c r="U33" s="63" t="s">
        <v>338</v>
      </c>
      <c r="V33" s="72" t="e">
        <f>S33*100/#REF!</f>
        <v>#REF!</v>
      </c>
      <c r="W33" s="73">
        <v>20</v>
      </c>
      <c r="X33" s="74">
        <v>80</v>
      </c>
    </row>
    <row r="34" spans="1:24" ht="67.5">
      <c r="A34" s="67">
        <v>31</v>
      </c>
      <c r="B34" s="9" t="s">
        <v>99</v>
      </c>
      <c r="C34" s="64">
        <f t="shared" si="0"/>
        <v>3012.0000000000005</v>
      </c>
      <c r="D34" s="65"/>
      <c r="E34" s="14"/>
      <c r="F34" s="12"/>
      <c r="G34" s="5" t="s">
        <v>648</v>
      </c>
      <c r="H34" s="5"/>
      <c r="I34" s="6" t="s">
        <v>649</v>
      </c>
      <c r="J34" s="21" t="s">
        <v>18</v>
      </c>
      <c r="K34" s="68">
        <v>126</v>
      </c>
      <c r="L34" s="68">
        <v>510</v>
      </c>
      <c r="M34" s="68">
        <v>629</v>
      </c>
      <c r="N34" s="69">
        <v>618</v>
      </c>
      <c r="O34" s="70">
        <f t="shared" si="1"/>
        <v>1757</v>
      </c>
      <c r="P34" s="64">
        <f t="shared" si="2"/>
        <v>50.2</v>
      </c>
      <c r="Q34" s="64">
        <f t="shared" si="3"/>
        <v>602.40000000000009</v>
      </c>
      <c r="R34" s="71"/>
      <c r="S34" s="64">
        <f t="shared" si="4"/>
        <v>0</v>
      </c>
      <c r="T34" s="5">
        <v>34</v>
      </c>
      <c r="U34" s="63" t="s">
        <v>339</v>
      </c>
      <c r="V34" s="72" t="e">
        <f>S34*100/#REF!</f>
        <v>#REF!</v>
      </c>
      <c r="W34" s="73">
        <v>20</v>
      </c>
      <c r="X34" s="74">
        <v>80</v>
      </c>
    </row>
    <row r="35" spans="1:24">
      <c r="A35" s="67">
        <v>32</v>
      </c>
      <c r="B35" s="9" t="s">
        <v>463</v>
      </c>
      <c r="C35" s="64">
        <f t="shared" si="0"/>
        <v>18924</v>
      </c>
      <c r="D35" s="65"/>
      <c r="E35" s="14"/>
      <c r="F35" s="12"/>
      <c r="G35" s="5" t="s">
        <v>647</v>
      </c>
      <c r="H35" s="5"/>
      <c r="I35" s="6" t="s">
        <v>649</v>
      </c>
      <c r="J35" s="21" t="s">
        <v>18</v>
      </c>
      <c r="K35" s="68">
        <v>936</v>
      </c>
      <c r="L35" s="68">
        <v>3241</v>
      </c>
      <c r="M35" s="68">
        <v>4051</v>
      </c>
      <c r="N35" s="69">
        <v>3747</v>
      </c>
      <c r="O35" s="70">
        <f t="shared" si="1"/>
        <v>11039</v>
      </c>
      <c r="P35" s="64">
        <f t="shared" si="2"/>
        <v>315.39999999999998</v>
      </c>
      <c r="Q35" s="64">
        <f t="shared" si="3"/>
        <v>3784.7999999999997</v>
      </c>
      <c r="R35" s="71"/>
      <c r="S35" s="64">
        <f t="shared" si="4"/>
        <v>0</v>
      </c>
      <c r="T35" s="5">
        <v>35</v>
      </c>
      <c r="U35" s="63" t="s">
        <v>340</v>
      </c>
      <c r="V35" s="72" t="e">
        <f>S35*100/#REF!</f>
        <v>#REF!</v>
      </c>
      <c r="W35" s="73">
        <v>20</v>
      </c>
      <c r="X35" s="74">
        <v>80</v>
      </c>
    </row>
    <row r="36" spans="1:24" ht="33.75">
      <c r="A36" s="67">
        <v>33</v>
      </c>
      <c r="B36" s="9" t="s">
        <v>737</v>
      </c>
      <c r="C36" s="64">
        <f t="shared" si="0"/>
        <v>1421.1428571428573</v>
      </c>
      <c r="D36" s="65"/>
      <c r="E36" s="14"/>
      <c r="F36" s="12"/>
      <c r="G36" s="5" t="s">
        <v>650</v>
      </c>
      <c r="H36" s="5"/>
      <c r="I36" s="6" t="s">
        <v>644</v>
      </c>
      <c r="J36" s="21" t="s">
        <v>18</v>
      </c>
      <c r="K36" s="68">
        <v>39</v>
      </c>
      <c r="L36" s="68">
        <v>223</v>
      </c>
      <c r="M36" s="68">
        <v>302</v>
      </c>
      <c r="N36" s="69">
        <v>304</v>
      </c>
      <c r="O36" s="70">
        <f t="shared" si="1"/>
        <v>829</v>
      </c>
      <c r="P36" s="64">
        <f t="shared" si="2"/>
        <v>23.685714285714287</v>
      </c>
      <c r="Q36" s="64">
        <f t="shared" si="3"/>
        <v>284.22857142857146</v>
      </c>
      <c r="R36" s="71"/>
      <c r="S36" s="64">
        <f t="shared" si="4"/>
        <v>0</v>
      </c>
      <c r="T36" s="5">
        <v>36</v>
      </c>
      <c r="U36" s="63" t="s">
        <v>618</v>
      </c>
      <c r="V36" s="72" t="e">
        <f>S36*100/#REF!</f>
        <v>#REF!</v>
      </c>
      <c r="W36" s="73">
        <v>20</v>
      </c>
      <c r="X36" s="74">
        <v>80</v>
      </c>
    </row>
    <row r="37" spans="1:24" ht="22.5">
      <c r="A37" s="67">
        <v>34</v>
      </c>
      <c r="B37" s="9" t="s">
        <v>326</v>
      </c>
      <c r="C37" s="64">
        <f t="shared" si="0"/>
        <v>2460</v>
      </c>
      <c r="D37" s="65"/>
      <c r="E37" s="14"/>
      <c r="F37" s="12"/>
      <c r="G37" s="5" t="s">
        <v>645</v>
      </c>
      <c r="H37" s="5"/>
      <c r="I37" s="6" t="s">
        <v>644</v>
      </c>
      <c r="J37" s="21" t="s">
        <v>98</v>
      </c>
      <c r="K37" s="68">
        <v>77</v>
      </c>
      <c r="L37" s="68">
        <v>303</v>
      </c>
      <c r="M37" s="68">
        <v>515</v>
      </c>
      <c r="N37" s="69">
        <v>617</v>
      </c>
      <c r="O37" s="70">
        <f t="shared" si="1"/>
        <v>1435</v>
      </c>
      <c r="P37" s="64">
        <f t="shared" si="2"/>
        <v>41</v>
      </c>
      <c r="Q37" s="64">
        <f t="shared" si="3"/>
        <v>492</v>
      </c>
      <c r="R37" s="71"/>
      <c r="S37" s="64">
        <f t="shared" si="4"/>
        <v>0</v>
      </c>
      <c r="T37" s="5">
        <v>37</v>
      </c>
      <c r="U37" s="63" t="s">
        <v>651</v>
      </c>
      <c r="V37" s="72" t="e">
        <f>S37*100/#REF!</f>
        <v>#REF!</v>
      </c>
      <c r="W37" s="73">
        <v>20</v>
      </c>
      <c r="X37" s="74">
        <v>80</v>
      </c>
    </row>
    <row r="38" spans="1:24" ht="33.75">
      <c r="A38" s="67">
        <v>35</v>
      </c>
      <c r="B38" s="8" t="s">
        <v>39</v>
      </c>
      <c r="C38" s="64">
        <f t="shared" si="0"/>
        <v>2895.4285714285716</v>
      </c>
      <c r="D38" s="65"/>
      <c r="E38" s="14"/>
      <c r="F38" s="75"/>
      <c r="G38" s="76" t="s">
        <v>5</v>
      </c>
      <c r="H38" s="5"/>
      <c r="I38" s="6" t="s">
        <v>644</v>
      </c>
      <c r="J38" s="21" t="s">
        <v>18</v>
      </c>
      <c r="K38" s="77">
        <v>215</v>
      </c>
      <c r="L38" s="77">
        <v>525</v>
      </c>
      <c r="M38" s="77">
        <v>449</v>
      </c>
      <c r="N38" s="78">
        <v>715</v>
      </c>
      <c r="O38" s="70">
        <f t="shared" si="1"/>
        <v>1689</v>
      </c>
      <c r="P38" s="64">
        <f t="shared" si="2"/>
        <v>48.25714285714286</v>
      </c>
      <c r="Q38" s="64">
        <f t="shared" si="3"/>
        <v>579.08571428571429</v>
      </c>
      <c r="R38" s="71"/>
      <c r="S38" s="64">
        <f t="shared" si="4"/>
        <v>0</v>
      </c>
      <c r="T38" s="5">
        <v>38</v>
      </c>
      <c r="U38" s="63" t="s">
        <v>609</v>
      </c>
      <c r="V38" s="72" t="e">
        <f>S38*100/#REF!</f>
        <v>#REF!</v>
      </c>
      <c r="W38" s="73">
        <v>20</v>
      </c>
      <c r="X38" s="74">
        <v>80</v>
      </c>
    </row>
    <row r="39" spans="1:24" ht="22.5">
      <c r="A39" s="67">
        <v>36</v>
      </c>
      <c r="B39" s="9" t="s">
        <v>613</v>
      </c>
      <c r="C39" s="64">
        <f t="shared" si="0"/>
        <v>61326.857142857145</v>
      </c>
      <c r="D39" s="65"/>
      <c r="E39" s="14"/>
      <c r="F39" s="12"/>
      <c r="G39" s="5" t="s">
        <v>647</v>
      </c>
      <c r="H39" s="5"/>
      <c r="I39" s="6" t="s">
        <v>705</v>
      </c>
      <c r="J39" s="21" t="s">
        <v>18</v>
      </c>
      <c r="K39" s="68">
        <v>3523</v>
      </c>
      <c r="L39" s="68">
        <v>12966</v>
      </c>
      <c r="M39" s="68">
        <v>11611</v>
      </c>
      <c r="N39" s="69">
        <v>11197</v>
      </c>
      <c r="O39" s="70">
        <f t="shared" si="1"/>
        <v>35774</v>
      </c>
      <c r="P39" s="64">
        <f t="shared" si="2"/>
        <v>1022.1142857142858</v>
      </c>
      <c r="Q39" s="64">
        <f t="shared" si="3"/>
        <v>12265.371428571429</v>
      </c>
      <c r="R39" s="71"/>
      <c r="S39" s="64">
        <f t="shared" si="4"/>
        <v>0</v>
      </c>
      <c r="T39" s="5">
        <v>39</v>
      </c>
      <c r="U39" s="63" t="s">
        <v>342</v>
      </c>
      <c r="V39" s="72" t="e">
        <f>S39*100/#REF!</f>
        <v>#REF!</v>
      </c>
      <c r="W39" s="73">
        <v>20</v>
      </c>
      <c r="X39" s="74">
        <v>80</v>
      </c>
    </row>
    <row r="40" spans="1:24" ht="22.5">
      <c r="A40" s="67">
        <v>37</v>
      </c>
      <c r="B40" s="9" t="s">
        <v>459</v>
      </c>
      <c r="C40" s="64">
        <f t="shared" si="0"/>
        <v>6953.1428571428569</v>
      </c>
      <c r="D40" s="65"/>
      <c r="E40" s="14"/>
      <c r="F40" s="12"/>
      <c r="G40" s="5" t="s">
        <v>647</v>
      </c>
      <c r="H40" s="5"/>
      <c r="I40" s="6" t="s">
        <v>649</v>
      </c>
      <c r="J40" s="21" t="s">
        <v>18</v>
      </c>
      <c r="K40" s="68">
        <v>442</v>
      </c>
      <c r="L40" s="68">
        <v>1347</v>
      </c>
      <c r="M40" s="68">
        <v>1331</v>
      </c>
      <c r="N40" s="69">
        <v>1378</v>
      </c>
      <c r="O40" s="70">
        <f t="shared" si="1"/>
        <v>4056</v>
      </c>
      <c r="P40" s="64">
        <f t="shared" si="2"/>
        <v>115.88571428571429</v>
      </c>
      <c r="Q40" s="64">
        <f t="shared" si="3"/>
        <v>1390.6285714285714</v>
      </c>
      <c r="R40" s="71"/>
      <c r="S40" s="64">
        <f t="shared" si="4"/>
        <v>0</v>
      </c>
      <c r="T40" s="5">
        <v>40</v>
      </c>
      <c r="U40" s="63" t="s">
        <v>341</v>
      </c>
      <c r="V40" s="72" t="e">
        <f>S40*100/#REF!</f>
        <v>#REF!</v>
      </c>
      <c r="W40" s="73">
        <v>20</v>
      </c>
      <c r="X40" s="74">
        <v>80</v>
      </c>
    </row>
    <row r="41" spans="1:24">
      <c r="A41" s="67">
        <v>38</v>
      </c>
      <c r="B41" s="9" t="s">
        <v>319</v>
      </c>
      <c r="C41" s="64">
        <f t="shared" si="0"/>
        <v>96521.142857142855</v>
      </c>
      <c r="D41" s="65"/>
      <c r="E41" s="14"/>
      <c r="F41" s="12"/>
      <c r="G41" s="5" t="s">
        <v>647</v>
      </c>
      <c r="H41" s="5"/>
      <c r="I41" s="6" t="s">
        <v>649</v>
      </c>
      <c r="J41" s="21" t="s">
        <v>18</v>
      </c>
      <c r="K41" s="68">
        <v>5333</v>
      </c>
      <c r="L41" s="68">
        <v>18883</v>
      </c>
      <c r="M41" s="68">
        <v>18518</v>
      </c>
      <c r="N41" s="69">
        <v>18903</v>
      </c>
      <c r="O41" s="70">
        <f t="shared" si="1"/>
        <v>56304</v>
      </c>
      <c r="P41" s="64">
        <f t="shared" si="2"/>
        <v>1608.6857142857143</v>
      </c>
      <c r="Q41" s="64">
        <f t="shared" si="3"/>
        <v>19304.228571428572</v>
      </c>
      <c r="R41" s="71"/>
      <c r="S41" s="64">
        <f t="shared" si="4"/>
        <v>0</v>
      </c>
      <c r="T41" s="5">
        <v>41</v>
      </c>
      <c r="U41" s="63" t="s">
        <v>343</v>
      </c>
      <c r="V41" s="72" t="e">
        <f>S41*100/#REF!</f>
        <v>#REF!</v>
      </c>
      <c r="W41" s="73">
        <v>20</v>
      </c>
      <c r="X41" s="74">
        <v>80</v>
      </c>
    </row>
    <row r="42" spans="1:24" ht="22.5">
      <c r="A42" s="67">
        <v>39</v>
      </c>
      <c r="B42" s="9" t="s">
        <v>464</v>
      </c>
      <c r="C42" s="64">
        <f t="shared" si="0"/>
        <v>25032</v>
      </c>
      <c r="D42" s="65"/>
      <c r="E42" s="14"/>
      <c r="F42" s="12"/>
      <c r="G42" s="5" t="s">
        <v>647</v>
      </c>
      <c r="H42" s="5"/>
      <c r="I42" s="6" t="s">
        <v>648</v>
      </c>
      <c r="J42" s="21" t="s">
        <v>18</v>
      </c>
      <c r="K42" s="68">
        <v>1695</v>
      </c>
      <c r="L42" s="68">
        <v>5241</v>
      </c>
      <c r="M42" s="68">
        <v>4598</v>
      </c>
      <c r="N42" s="69">
        <v>4763</v>
      </c>
      <c r="O42" s="70">
        <f t="shared" si="1"/>
        <v>14602</v>
      </c>
      <c r="P42" s="64">
        <f t="shared" si="2"/>
        <v>417.2</v>
      </c>
      <c r="Q42" s="64">
        <f t="shared" si="3"/>
        <v>5006.3999999999996</v>
      </c>
      <c r="R42" s="71"/>
      <c r="S42" s="64">
        <f t="shared" si="4"/>
        <v>0</v>
      </c>
      <c r="T42" s="5">
        <v>42</v>
      </c>
      <c r="U42" s="63" t="s">
        <v>344</v>
      </c>
      <c r="V42" s="72" t="e">
        <f>S42*100/#REF!</f>
        <v>#REF!</v>
      </c>
      <c r="W42" s="73">
        <v>20</v>
      </c>
      <c r="X42" s="74">
        <v>80</v>
      </c>
    </row>
    <row r="43" spans="1:24">
      <c r="A43" s="67">
        <v>40</v>
      </c>
      <c r="B43" s="9" t="s">
        <v>332</v>
      </c>
      <c r="C43" s="64">
        <f t="shared" si="0"/>
        <v>93694.285714285725</v>
      </c>
      <c r="D43" s="65"/>
      <c r="E43" s="14"/>
      <c r="F43" s="12"/>
      <c r="G43" s="5" t="s">
        <v>647</v>
      </c>
      <c r="H43" s="5"/>
      <c r="I43" s="6" t="s">
        <v>649</v>
      </c>
      <c r="J43" s="21" t="s">
        <v>18</v>
      </c>
      <c r="K43" s="68">
        <v>5191</v>
      </c>
      <c r="L43" s="68">
        <v>18501</v>
      </c>
      <c r="M43" s="68">
        <v>18161</v>
      </c>
      <c r="N43" s="69">
        <v>17993</v>
      </c>
      <c r="O43" s="70">
        <f t="shared" si="1"/>
        <v>54655</v>
      </c>
      <c r="P43" s="64">
        <f t="shared" si="2"/>
        <v>1561.5714285714287</v>
      </c>
      <c r="Q43" s="64">
        <f t="shared" si="3"/>
        <v>18738.857142857145</v>
      </c>
      <c r="R43" s="71"/>
      <c r="S43" s="64">
        <f t="shared" si="4"/>
        <v>0</v>
      </c>
      <c r="T43" s="5">
        <v>25</v>
      </c>
      <c r="U43" s="63" t="s">
        <v>332</v>
      </c>
      <c r="V43" s="72" t="e">
        <f>S43*100/#REF!</f>
        <v>#REF!</v>
      </c>
      <c r="W43" s="73">
        <v>20</v>
      </c>
      <c r="X43" s="74">
        <v>80</v>
      </c>
    </row>
    <row r="44" spans="1:24" ht="45">
      <c r="A44" s="67">
        <v>41</v>
      </c>
      <c r="B44" s="8" t="s">
        <v>40</v>
      </c>
      <c r="C44" s="64">
        <f t="shared" si="0"/>
        <v>2444.5714285714284</v>
      </c>
      <c r="D44" s="65"/>
      <c r="E44" s="14"/>
      <c r="F44" s="75"/>
      <c r="G44" s="76" t="s">
        <v>5</v>
      </c>
      <c r="H44" s="5"/>
      <c r="I44" s="6" t="s">
        <v>644</v>
      </c>
      <c r="J44" s="21" t="s">
        <v>18</v>
      </c>
      <c r="K44" s="77">
        <v>216</v>
      </c>
      <c r="L44" s="77">
        <v>490</v>
      </c>
      <c r="M44" s="77">
        <v>456</v>
      </c>
      <c r="N44" s="78">
        <v>480</v>
      </c>
      <c r="O44" s="70">
        <f t="shared" si="1"/>
        <v>1426</v>
      </c>
      <c r="P44" s="64">
        <f t="shared" si="2"/>
        <v>40.74285714285714</v>
      </c>
      <c r="Q44" s="64">
        <f t="shared" si="3"/>
        <v>488.91428571428571</v>
      </c>
      <c r="R44" s="71"/>
      <c r="S44" s="64">
        <f t="shared" si="4"/>
        <v>0</v>
      </c>
      <c r="T44" s="5">
        <v>43</v>
      </c>
      <c r="U44" s="63" t="s">
        <v>345</v>
      </c>
      <c r="V44" s="72" t="e">
        <f>S44*100/#REF!</f>
        <v>#REF!</v>
      </c>
      <c r="W44" s="73">
        <v>20</v>
      </c>
      <c r="X44" s="74">
        <v>80</v>
      </c>
    </row>
    <row r="45" spans="1:24" ht="56.25">
      <c r="A45" s="67">
        <v>42</v>
      </c>
      <c r="B45" s="9" t="s">
        <v>185</v>
      </c>
      <c r="C45" s="64">
        <f t="shared" si="0"/>
        <v>425.14285714285711</v>
      </c>
      <c r="D45" s="65"/>
      <c r="E45" s="14"/>
      <c r="F45" s="12"/>
      <c r="G45" s="5" t="s">
        <v>74</v>
      </c>
      <c r="H45" s="5"/>
      <c r="I45" s="6" t="s">
        <v>644</v>
      </c>
      <c r="J45" s="21" t="s">
        <v>98</v>
      </c>
      <c r="K45" s="68">
        <v>0</v>
      </c>
      <c r="L45" s="68">
        <v>56</v>
      </c>
      <c r="M45" s="68">
        <v>114</v>
      </c>
      <c r="N45" s="69">
        <v>78</v>
      </c>
      <c r="O45" s="70">
        <f t="shared" si="1"/>
        <v>248</v>
      </c>
      <c r="P45" s="64">
        <f t="shared" si="2"/>
        <v>7.0857142857142854</v>
      </c>
      <c r="Q45" s="64">
        <f t="shared" si="3"/>
        <v>85.028571428571425</v>
      </c>
      <c r="R45" s="71"/>
      <c r="S45" s="64">
        <f t="shared" si="4"/>
        <v>0</v>
      </c>
      <c r="T45" s="5">
        <v>44</v>
      </c>
      <c r="U45" s="63" t="s">
        <v>346</v>
      </c>
      <c r="V45" s="72" t="e">
        <f>S45*100/#REF!</f>
        <v>#REF!</v>
      </c>
      <c r="W45" s="73">
        <v>15</v>
      </c>
      <c r="X45" s="74">
        <v>50</v>
      </c>
    </row>
    <row r="46" spans="1:24" ht="33.75">
      <c r="A46" s="67">
        <v>43</v>
      </c>
      <c r="B46" s="8" t="s">
        <v>583</v>
      </c>
      <c r="C46" s="64">
        <f t="shared" si="0"/>
        <v>9188.5714285714294</v>
      </c>
      <c r="D46" s="65"/>
      <c r="E46" s="14"/>
      <c r="F46" s="75"/>
      <c r="G46" s="76" t="s">
        <v>674</v>
      </c>
      <c r="H46" s="5"/>
      <c r="I46" s="6" t="s">
        <v>644</v>
      </c>
      <c r="J46" s="21" t="s">
        <v>18</v>
      </c>
      <c r="K46" s="77">
        <v>682</v>
      </c>
      <c r="L46" s="77">
        <v>1805</v>
      </c>
      <c r="M46" s="77">
        <v>1809</v>
      </c>
      <c r="N46" s="78">
        <v>1746</v>
      </c>
      <c r="O46" s="70">
        <f t="shared" si="1"/>
        <v>5360</v>
      </c>
      <c r="P46" s="64">
        <f t="shared" si="2"/>
        <v>153.14285714285714</v>
      </c>
      <c r="Q46" s="64">
        <f t="shared" si="3"/>
        <v>1837.7142857142858</v>
      </c>
      <c r="R46" s="71"/>
      <c r="S46" s="64">
        <f t="shared" si="4"/>
        <v>0</v>
      </c>
      <c r="T46" s="5">
        <v>45</v>
      </c>
      <c r="U46" s="63" t="s">
        <v>347</v>
      </c>
      <c r="V46" s="72" t="e">
        <f>S46*100/#REF!</f>
        <v>#REF!</v>
      </c>
      <c r="W46" s="73">
        <v>15</v>
      </c>
      <c r="X46" s="74">
        <v>50</v>
      </c>
    </row>
    <row r="47" spans="1:24">
      <c r="A47" s="67">
        <v>44</v>
      </c>
      <c r="B47" s="9" t="s">
        <v>328</v>
      </c>
      <c r="C47" s="64">
        <f t="shared" si="0"/>
        <v>5588.5714285714294</v>
      </c>
      <c r="D47" s="65"/>
      <c r="E47" s="14"/>
      <c r="F47" s="12"/>
      <c r="G47" s="5" t="s">
        <v>647</v>
      </c>
      <c r="H47" s="5"/>
      <c r="I47" s="6" t="s">
        <v>664</v>
      </c>
      <c r="J47" s="21" t="s">
        <v>18</v>
      </c>
      <c r="K47" s="68">
        <v>332</v>
      </c>
      <c r="L47" s="68">
        <v>1150</v>
      </c>
      <c r="M47" s="68">
        <v>975</v>
      </c>
      <c r="N47" s="69">
        <v>1135</v>
      </c>
      <c r="O47" s="70">
        <f t="shared" si="1"/>
        <v>3260</v>
      </c>
      <c r="P47" s="64">
        <f t="shared" si="2"/>
        <v>93.142857142857139</v>
      </c>
      <c r="Q47" s="64">
        <f t="shared" si="3"/>
        <v>1117.7142857142858</v>
      </c>
      <c r="R47" s="71"/>
      <c r="S47" s="64">
        <f t="shared" si="4"/>
        <v>0</v>
      </c>
      <c r="T47" s="5">
        <v>46</v>
      </c>
      <c r="U47" s="63" t="s">
        <v>348</v>
      </c>
      <c r="V47" s="72" t="e">
        <f>S47*100/#REF!</f>
        <v>#REF!</v>
      </c>
      <c r="W47" s="73">
        <v>15</v>
      </c>
      <c r="X47" s="74">
        <v>50</v>
      </c>
    </row>
    <row r="48" spans="1:24" ht="22.5">
      <c r="A48" s="67">
        <v>45</v>
      </c>
      <c r="B48" s="9" t="s">
        <v>312</v>
      </c>
      <c r="C48" s="64">
        <f t="shared" si="0"/>
        <v>1774.2857142857144</v>
      </c>
      <c r="D48" s="65"/>
      <c r="E48" s="14"/>
      <c r="F48" s="12"/>
      <c r="G48" s="5" t="s">
        <v>652</v>
      </c>
      <c r="H48" s="5"/>
      <c r="I48" s="6" t="s">
        <v>644</v>
      </c>
      <c r="J48" s="21" t="s">
        <v>98</v>
      </c>
      <c r="K48" s="77">
        <v>161</v>
      </c>
      <c r="L48" s="77">
        <v>387</v>
      </c>
      <c r="M48" s="77">
        <v>276</v>
      </c>
      <c r="N48" s="78">
        <v>372</v>
      </c>
      <c r="O48" s="70">
        <f t="shared" si="1"/>
        <v>1035</v>
      </c>
      <c r="P48" s="64">
        <f t="shared" si="2"/>
        <v>29.571428571428573</v>
      </c>
      <c r="Q48" s="64">
        <f t="shared" si="3"/>
        <v>354.85714285714289</v>
      </c>
      <c r="R48" s="71"/>
      <c r="S48" s="64">
        <f t="shared" si="4"/>
        <v>0</v>
      </c>
      <c r="T48" s="5">
        <v>47</v>
      </c>
      <c r="U48" s="63" t="s">
        <v>349</v>
      </c>
      <c r="V48" s="72" t="e">
        <f>S48*100/#REF!</f>
        <v>#REF!</v>
      </c>
      <c r="W48" s="73">
        <v>15</v>
      </c>
      <c r="X48" s="74">
        <v>50</v>
      </c>
    </row>
    <row r="49" spans="1:24" ht="33.75">
      <c r="A49" s="67">
        <v>46</v>
      </c>
      <c r="B49" s="9" t="s">
        <v>76</v>
      </c>
      <c r="C49" s="64">
        <f t="shared" si="0"/>
        <v>735.42857142857144</v>
      </c>
      <c r="D49" s="65"/>
      <c r="E49" s="14"/>
      <c r="F49" s="12"/>
      <c r="G49" s="5" t="s">
        <v>645</v>
      </c>
      <c r="H49" s="5"/>
      <c r="I49" s="6" t="s">
        <v>664</v>
      </c>
      <c r="J49" s="21" t="s">
        <v>98</v>
      </c>
      <c r="K49" s="68">
        <v>0</v>
      </c>
      <c r="L49" s="68">
        <v>59</v>
      </c>
      <c r="M49" s="68">
        <v>175</v>
      </c>
      <c r="N49" s="69">
        <v>195</v>
      </c>
      <c r="O49" s="70">
        <f t="shared" si="1"/>
        <v>429</v>
      </c>
      <c r="P49" s="64">
        <f t="shared" si="2"/>
        <v>12.257142857142858</v>
      </c>
      <c r="Q49" s="64">
        <f t="shared" si="3"/>
        <v>147.08571428571429</v>
      </c>
      <c r="R49" s="71"/>
      <c r="S49" s="64">
        <f t="shared" si="4"/>
        <v>0</v>
      </c>
      <c r="T49" s="5">
        <v>48</v>
      </c>
      <c r="U49" s="63" t="s">
        <v>350</v>
      </c>
      <c r="V49" s="72" t="e">
        <f>S49*100/#REF!</f>
        <v>#REF!</v>
      </c>
      <c r="W49" s="73">
        <v>15</v>
      </c>
      <c r="X49" s="74">
        <v>50</v>
      </c>
    </row>
    <row r="50" spans="1:24" ht="22.5">
      <c r="A50" s="67">
        <v>47</v>
      </c>
      <c r="B50" s="9" t="s">
        <v>508</v>
      </c>
      <c r="C50" s="64">
        <f t="shared" si="0"/>
        <v>1594.2857142857144</v>
      </c>
      <c r="D50" s="65"/>
      <c r="E50" s="14"/>
      <c r="F50" s="12"/>
      <c r="G50" s="5" t="s">
        <v>645</v>
      </c>
      <c r="H50" s="5"/>
      <c r="I50" s="6" t="s">
        <v>664</v>
      </c>
      <c r="J50" s="21" t="s">
        <v>98</v>
      </c>
      <c r="K50" s="68">
        <v>59</v>
      </c>
      <c r="L50" s="68">
        <v>278</v>
      </c>
      <c r="M50" s="68">
        <v>343</v>
      </c>
      <c r="N50" s="69">
        <v>309</v>
      </c>
      <c r="O50" s="70">
        <f t="shared" si="1"/>
        <v>930</v>
      </c>
      <c r="P50" s="64">
        <f t="shared" si="2"/>
        <v>26.571428571428573</v>
      </c>
      <c r="Q50" s="64">
        <f t="shared" si="3"/>
        <v>318.85714285714289</v>
      </c>
      <c r="R50" s="71"/>
      <c r="S50" s="64">
        <f t="shared" si="4"/>
        <v>0</v>
      </c>
      <c r="T50" s="5">
        <v>49</v>
      </c>
      <c r="U50" s="63" t="s">
        <v>351</v>
      </c>
      <c r="V50" s="72" t="e">
        <f>S50*100/#REF!</f>
        <v>#REF!</v>
      </c>
      <c r="W50" s="73">
        <v>15</v>
      </c>
      <c r="X50" s="74">
        <v>50</v>
      </c>
    </row>
    <row r="51" spans="1:24" ht="33.75">
      <c r="A51" s="67">
        <v>48</v>
      </c>
      <c r="B51" s="9" t="s">
        <v>339</v>
      </c>
      <c r="C51" s="64">
        <f t="shared" si="0"/>
        <v>2436</v>
      </c>
      <c r="D51" s="65"/>
      <c r="E51" s="14"/>
      <c r="F51" s="12"/>
      <c r="G51" s="5" t="s">
        <v>648</v>
      </c>
      <c r="H51" s="5"/>
      <c r="I51" s="6" t="s">
        <v>649</v>
      </c>
      <c r="J51" s="21" t="s">
        <v>18</v>
      </c>
      <c r="K51" s="68">
        <v>135</v>
      </c>
      <c r="L51" s="68">
        <v>497</v>
      </c>
      <c r="M51" s="68">
        <v>486</v>
      </c>
      <c r="N51" s="69">
        <v>438</v>
      </c>
      <c r="O51" s="70">
        <f t="shared" si="1"/>
        <v>1421</v>
      </c>
      <c r="P51" s="64">
        <f t="shared" si="2"/>
        <v>40.6</v>
      </c>
      <c r="Q51" s="64">
        <f t="shared" si="3"/>
        <v>487.20000000000005</v>
      </c>
      <c r="R51" s="71"/>
      <c r="S51" s="64">
        <f t="shared" si="4"/>
        <v>0</v>
      </c>
      <c r="T51" s="5">
        <v>50</v>
      </c>
      <c r="U51" s="63" t="s">
        <v>352</v>
      </c>
      <c r="V51" s="72" t="e">
        <f>S51*100/#REF!</f>
        <v>#REF!</v>
      </c>
      <c r="W51" s="73">
        <v>15</v>
      </c>
      <c r="X51" s="74">
        <v>50</v>
      </c>
    </row>
    <row r="52" spans="1:24" ht="22.5">
      <c r="A52" s="67">
        <v>49</v>
      </c>
      <c r="B52" s="9" t="s">
        <v>384</v>
      </c>
      <c r="C52" s="64">
        <f t="shared" si="0"/>
        <v>3157.7142857142853</v>
      </c>
      <c r="D52" s="65"/>
      <c r="E52" s="14"/>
      <c r="F52" s="12"/>
      <c r="G52" s="5" t="s">
        <v>645</v>
      </c>
      <c r="H52" s="5"/>
      <c r="I52" s="6" t="s">
        <v>652</v>
      </c>
      <c r="J52" s="21" t="s">
        <v>18</v>
      </c>
      <c r="K52" s="68">
        <v>69</v>
      </c>
      <c r="L52" s="68">
        <v>462</v>
      </c>
      <c r="M52" s="68">
        <v>633</v>
      </c>
      <c r="N52" s="69">
        <v>747</v>
      </c>
      <c r="O52" s="70">
        <f t="shared" si="1"/>
        <v>1842</v>
      </c>
      <c r="P52" s="64">
        <f t="shared" si="2"/>
        <v>52.628571428571426</v>
      </c>
      <c r="Q52" s="64">
        <f t="shared" si="3"/>
        <v>631.54285714285709</v>
      </c>
      <c r="R52" s="71"/>
      <c r="S52" s="64">
        <f t="shared" si="4"/>
        <v>0</v>
      </c>
      <c r="T52" s="5">
        <v>51</v>
      </c>
      <c r="U52" s="63" t="s">
        <v>353</v>
      </c>
      <c r="V52" s="72" t="e">
        <f>S52*100/#REF!</f>
        <v>#REF!</v>
      </c>
      <c r="W52" s="73">
        <v>15</v>
      </c>
      <c r="X52" s="74">
        <v>50</v>
      </c>
    </row>
    <row r="53" spans="1:24" ht="22.5">
      <c r="A53" s="67">
        <v>50</v>
      </c>
      <c r="B53" s="9" t="s">
        <v>383</v>
      </c>
      <c r="C53" s="64">
        <f t="shared" si="0"/>
        <v>3154.2857142857147</v>
      </c>
      <c r="D53" s="65"/>
      <c r="E53" s="14"/>
      <c r="F53" s="12"/>
      <c r="G53" s="5" t="s">
        <v>645</v>
      </c>
      <c r="H53" s="5"/>
      <c r="I53" s="6" t="s">
        <v>652</v>
      </c>
      <c r="J53" s="21" t="s">
        <v>18</v>
      </c>
      <c r="K53" s="68">
        <v>68</v>
      </c>
      <c r="L53" s="68">
        <v>461</v>
      </c>
      <c r="M53" s="68">
        <v>629</v>
      </c>
      <c r="N53" s="69">
        <v>750</v>
      </c>
      <c r="O53" s="70">
        <f t="shared" si="1"/>
        <v>1840</v>
      </c>
      <c r="P53" s="64">
        <f t="shared" si="2"/>
        <v>52.571428571428569</v>
      </c>
      <c r="Q53" s="64">
        <f t="shared" si="3"/>
        <v>630.85714285714289</v>
      </c>
      <c r="R53" s="71"/>
      <c r="S53" s="64">
        <f t="shared" si="4"/>
        <v>0</v>
      </c>
      <c r="T53" s="5">
        <v>52</v>
      </c>
      <c r="U53" s="63" t="s">
        <v>15</v>
      </c>
      <c r="V53" s="72" t="e">
        <f>S53*100/#REF!</f>
        <v>#REF!</v>
      </c>
      <c r="W53" s="73">
        <v>15</v>
      </c>
      <c r="X53" s="74">
        <v>50</v>
      </c>
    </row>
    <row r="54" spans="1:24" ht="33.75">
      <c r="A54" s="67">
        <v>51</v>
      </c>
      <c r="B54" s="8" t="s">
        <v>575</v>
      </c>
      <c r="C54" s="64">
        <f t="shared" si="0"/>
        <v>8516.5714285714275</v>
      </c>
      <c r="D54" s="65"/>
      <c r="E54" s="14"/>
      <c r="F54" s="75"/>
      <c r="G54" s="76" t="s">
        <v>674</v>
      </c>
      <c r="H54" s="5"/>
      <c r="I54" s="6" t="s">
        <v>644</v>
      </c>
      <c r="J54" s="21" t="s">
        <v>18</v>
      </c>
      <c r="K54" s="77">
        <v>544</v>
      </c>
      <c r="L54" s="77">
        <v>1574</v>
      </c>
      <c r="M54" s="77">
        <v>1594</v>
      </c>
      <c r="N54" s="78">
        <v>1800</v>
      </c>
      <c r="O54" s="70">
        <f t="shared" si="1"/>
        <v>4968</v>
      </c>
      <c r="P54" s="64">
        <f t="shared" si="2"/>
        <v>141.94285714285715</v>
      </c>
      <c r="Q54" s="64">
        <f t="shared" si="3"/>
        <v>1703.3142857142857</v>
      </c>
      <c r="R54" s="71"/>
      <c r="S54" s="64">
        <f t="shared" si="4"/>
        <v>0</v>
      </c>
      <c r="T54" s="5">
        <v>53</v>
      </c>
      <c r="U54" s="63" t="s">
        <v>16</v>
      </c>
      <c r="V54" s="72" t="e">
        <f>S54*100/#REF!</f>
        <v>#REF!</v>
      </c>
      <c r="W54" s="73">
        <v>15</v>
      </c>
      <c r="X54" s="74">
        <v>50</v>
      </c>
    </row>
    <row r="55" spans="1:24" ht="33.75">
      <c r="A55" s="67">
        <v>52</v>
      </c>
      <c r="B55" s="8" t="s">
        <v>584</v>
      </c>
      <c r="C55" s="64">
        <f t="shared" si="0"/>
        <v>8466.8571428571431</v>
      </c>
      <c r="D55" s="65"/>
      <c r="E55" s="14"/>
      <c r="F55" s="75"/>
      <c r="G55" s="76" t="s">
        <v>82</v>
      </c>
      <c r="H55" s="5"/>
      <c r="I55" s="6" t="s">
        <v>644</v>
      </c>
      <c r="J55" s="21" t="s">
        <v>18</v>
      </c>
      <c r="K55" s="77">
        <v>658</v>
      </c>
      <c r="L55" s="77">
        <v>1784</v>
      </c>
      <c r="M55" s="77">
        <v>1645</v>
      </c>
      <c r="N55" s="78">
        <v>1510</v>
      </c>
      <c r="O55" s="70">
        <f t="shared" si="1"/>
        <v>4939</v>
      </c>
      <c r="P55" s="64">
        <f t="shared" si="2"/>
        <v>141.11428571428573</v>
      </c>
      <c r="Q55" s="64">
        <f t="shared" si="3"/>
        <v>1693.3714285714286</v>
      </c>
      <c r="R55" s="71"/>
      <c r="S55" s="64">
        <f t="shared" si="4"/>
        <v>0</v>
      </c>
      <c r="T55" s="5">
        <v>54</v>
      </c>
      <c r="U55" s="63" t="s">
        <v>354</v>
      </c>
      <c r="V55" s="72" t="e">
        <f>S55*100/#REF!</f>
        <v>#REF!</v>
      </c>
      <c r="W55" s="73">
        <v>15</v>
      </c>
      <c r="X55" s="74">
        <v>50</v>
      </c>
    </row>
    <row r="56" spans="1:24" ht="33.75">
      <c r="A56" s="67">
        <v>53</v>
      </c>
      <c r="B56" s="8" t="s">
        <v>41</v>
      </c>
      <c r="C56" s="64">
        <f t="shared" si="0"/>
        <v>4947.4285714285716</v>
      </c>
      <c r="D56" s="65"/>
      <c r="E56" s="14"/>
      <c r="F56" s="75"/>
      <c r="G56" s="76" t="s">
        <v>82</v>
      </c>
      <c r="H56" s="5"/>
      <c r="I56" s="6" t="s">
        <v>644</v>
      </c>
      <c r="J56" s="21" t="s">
        <v>18</v>
      </c>
      <c r="K56" s="77">
        <v>320</v>
      </c>
      <c r="L56" s="77">
        <v>872</v>
      </c>
      <c r="M56" s="77">
        <v>1013</v>
      </c>
      <c r="N56" s="78">
        <v>1001</v>
      </c>
      <c r="O56" s="70">
        <f t="shared" si="1"/>
        <v>2886</v>
      </c>
      <c r="P56" s="64">
        <f t="shared" si="2"/>
        <v>82.457142857142856</v>
      </c>
      <c r="Q56" s="64">
        <f t="shared" si="3"/>
        <v>989.48571428571427</v>
      </c>
      <c r="R56" s="71"/>
      <c r="S56" s="64">
        <f t="shared" si="4"/>
        <v>0</v>
      </c>
      <c r="T56" s="5">
        <v>55</v>
      </c>
      <c r="U56" s="63" t="s">
        <v>355</v>
      </c>
      <c r="V56" s="72" t="e">
        <f>S56*100/#REF!</f>
        <v>#REF!</v>
      </c>
      <c r="W56" s="73">
        <v>15</v>
      </c>
      <c r="X56" s="74">
        <v>50</v>
      </c>
    </row>
    <row r="57" spans="1:24">
      <c r="A57" s="67">
        <v>54</v>
      </c>
      <c r="B57" s="9" t="s">
        <v>369</v>
      </c>
      <c r="C57" s="64">
        <f t="shared" si="0"/>
        <v>34681.71428571429</v>
      </c>
      <c r="D57" s="65"/>
      <c r="E57" s="14"/>
      <c r="F57" s="12"/>
      <c r="G57" s="5" t="s">
        <v>647</v>
      </c>
      <c r="H57" s="5"/>
      <c r="I57" s="6" t="s">
        <v>649</v>
      </c>
      <c r="J57" s="21" t="s">
        <v>18</v>
      </c>
      <c r="K57" s="68">
        <v>2033</v>
      </c>
      <c r="L57" s="68">
        <v>6902</v>
      </c>
      <c r="M57" s="68">
        <v>7068</v>
      </c>
      <c r="N57" s="69">
        <v>6261</v>
      </c>
      <c r="O57" s="70">
        <f t="shared" si="1"/>
        <v>20231</v>
      </c>
      <c r="P57" s="64">
        <f t="shared" si="2"/>
        <v>578.02857142857147</v>
      </c>
      <c r="Q57" s="64">
        <f t="shared" si="3"/>
        <v>6936.3428571428576</v>
      </c>
      <c r="R57" s="71"/>
      <c r="S57" s="64">
        <f t="shared" si="4"/>
        <v>0</v>
      </c>
      <c r="T57" s="5">
        <v>56</v>
      </c>
      <c r="U57" s="63" t="s">
        <v>356</v>
      </c>
      <c r="V57" s="72" t="e">
        <f>S57*100/#REF!</f>
        <v>#REF!</v>
      </c>
      <c r="W57" s="73">
        <v>15</v>
      </c>
      <c r="X57" s="74">
        <v>50</v>
      </c>
    </row>
    <row r="58" spans="1:24">
      <c r="A58" s="67">
        <v>55</v>
      </c>
      <c r="B58" s="9" t="s">
        <v>324</v>
      </c>
      <c r="C58" s="64">
        <f t="shared" si="0"/>
        <v>1746.8571428571429</v>
      </c>
      <c r="D58" s="65"/>
      <c r="E58" s="14"/>
      <c r="F58" s="12"/>
      <c r="G58" s="5" t="s">
        <v>652</v>
      </c>
      <c r="H58" s="5"/>
      <c r="I58" s="6" t="s">
        <v>644</v>
      </c>
      <c r="J58" s="21" t="s">
        <v>18</v>
      </c>
      <c r="K58" s="68">
        <v>138</v>
      </c>
      <c r="L58" s="68">
        <v>391</v>
      </c>
      <c r="M58" s="68">
        <v>262</v>
      </c>
      <c r="N58" s="69">
        <v>366</v>
      </c>
      <c r="O58" s="70">
        <f t="shared" si="1"/>
        <v>1019</v>
      </c>
      <c r="P58" s="64">
        <f t="shared" si="2"/>
        <v>29.114285714285714</v>
      </c>
      <c r="Q58" s="64">
        <f t="shared" si="3"/>
        <v>349.37142857142857</v>
      </c>
      <c r="R58" s="71"/>
      <c r="S58" s="64">
        <f t="shared" si="4"/>
        <v>0</v>
      </c>
      <c r="T58" s="5">
        <v>57</v>
      </c>
      <c r="U58" s="63" t="s">
        <v>357</v>
      </c>
      <c r="V58" s="72" t="e">
        <f>S58*100/#REF!</f>
        <v>#REF!</v>
      </c>
      <c r="W58" s="73">
        <v>15</v>
      </c>
      <c r="X58" s="74">
        <v>50</v>
      </c>
    </row>
    <row r="59" spans="1:24">
      <c r="A59" s="67">
        <v>56</v>
      </c>
      <c r="B59" s="9" t="s">
        <v>348</v>
      </c>
      <c r="C59" s="64">
        <f t="shared" si="0"/>
        <v>4798.2857142857138</v>
      </c>
      <c r="D59" s="65"/>
      <c r="E59" s="14"/>
      <c r="F59" s="12"/>
      <c r="G59" s="5" t="s">
        <v>645</v>
      </c>
      <c r="H59" s="5"/>
      <c r="I59" s="6" t="s">
        <v>644</v>
      </c>
      <c r="J59" s="21" t="s">
        <v>98</v>
      </c>
      <c r="K59" s="68">
        <v>201</v>
      </c>
      <c r="L59" s="68">
        <v>941</v>
      </c>
      <c r="M59" s="68">
        <v>873</v>
      </c>
      <c r="N59" s="69">
        <v>985</v>
      </c>
      <c r="O59" s="70">
        <f t="shared" si="1"/>
        <v>2799</v>
      </c>
      <c r="P59" s="64">
        <f t="shared" si="2"/>
        <v>79.971428571428575</v>
      </c>
      <c r="Q59" s="64">
        <f t="shared" si="3"/>
        <v>959.65714285714284</v>
      </c>
      <c r="R59" s="71"/>
      <c r="S59" s="64">
        <f t="shared" si="4"/>
        <v>0</v>
      </c>
      <c r="T59" s="5">
        <v>58</v>
      </c>
      <c r="U59" s="63" t="s">
        <v>358</v>
      </c>
      <c r="V59" s="72" t="e">
        <f>S59*100/#REF!</f>
        <v>#REF!</v>
      </c>
      <c r="W59" s="73">
        <v>15</v>
      </c>
      <c r="X59" s="74">
        <v>50</v>
      </c>
    </row>
    <row r="60" spans="1:24" ht="22.5">
      <c r="A60" s="67">
        <v>57</v>
      </c>
      <c r="B60" s="9" t="s">
        <v>423</v>
      </c>
      <c r="C60" s="64">
        <f t="shared" si="0"/>
        <v>7964.5714285714275</v>
      </c>
      <c r="D60" s="65"/>
      <c r="E60" s="14"/>
      <c r="F60" s="12"/>
      <c r="G60" s="5" t="s">
        <v>647</v>
      </c>
      <c r="H60" s="5"/>
      <c r="I60" s="6" t="s">
        <v>644</v>
      </c>
      <c r="J60" s="21" t="s">
        <v>18</v>
      </c>
      <c r="K60" s="68">
        <v>329</v>
      </c>
      <c r="L60" s="68">
        <v>1434</v>
      </c>
      <c r="M60" s="68">
        <v>1585</v>
      </c>
      <c r="N60" s="69">
        <v>1627</v>
      </c>
      <c r="O60" s="70">
        <f t="shared" si="1"/>
        <v>4646</v>
      </c>
      <c r="P60" s="64">
        <f t="shared" si="2"/>
        <v>132.74285714285713</v>
      </c>
      <c r="Q60" s="64">
        <f t="shared" si="3"/>
        <v>1592.9142857142856</v>
      </c>
      <c r="R60" s="71"/>
      <c r="S60" s="64">
        <f t="shared" si="4"/>
        <v>0</v>
      </c>
      <c r="T60" s="5">
        <v>59</v>
      </c>
      <c r="U60" s="63" t="s">
        <v>359</v>
      </c>
      <c r="V60" s="72" t="e">
        <f>S60*100/#REF!</f>
        <v>#REF!</v>
      </c>
      <c r="W60" s="73">
        <v>15</v>
      </c>
      <c r="X60" s="74">
        <v>50</v>
      </c>
    </row>
    <row r="61" spans="1:24">
      <c r="A61" s="67">
        <v>58</v>
      </c>
      <c r="B61" s="9" t="s">
        <v>351</v>
      </c>
      <c r="C61" s="64">
        <f t="shared" si="0"/>
        <v>4649.1428571428569</v>
      </c>
      <c r="D61" s="65"/>
      <c r="E61" s="14"/>
      <c r="F61" s="12"/>
      <c r="G61" s="5" t="s">
        <v>645</v>
      </c>
      <c r="H61" s="5"/>
      <c r="I61" s="6" t="s">
        <v>644</v>
      </c>
      <c r="J61" s="21" t="s">
        <v>98</v>
      </c>
      <c r="K61" s="68">
        <v>197</v>
      </c>
      <c r="L61" s="68">
        <v>932</v>
      </c>
      <c r="M61" s="68">
        <v>816</v>
      </c>
      <c r="N61" s="69">
        <v>964</v>
      </c>
      <c r="O61" s="70">
        <f t="shared" si="1"/>
        <v>2712</v>
      </c>
      <c r="P61" s="64">
        <f t="shared" si="2"/>
        <v>77.48571428571428</v>
      </c>
      <c r="Q61" s="64">
        <f t="shared" si="3"/>
        <v>929.82857142857142</v>
      </c>
      <c r="R61" s="71"/>
      <c r="S61" s="64">
        <f t="shared" si="4"/>
        <v>0</v>
      </c>
      <c r="T61" s="5">
        <v>60</v>
      </c>
      <c r="U61" s="63" t="s">
        <v>360</v>
      </c>
      <c r="V61" s="72" t="e">
        <f>S61*100/#REF!</f>
        <v>#REF!</v>
      </c>
      <c r="W61" s="73">
        <v>15</v>
      </c>
      <c r="X61" s="74">
        <v>50</v>
      </c>
    </row>
    <row r="62" spans="1:24" ht="45">
      <c r="A62" s="67">
        <v>59</v>
      </c>
      <c r="B62" s="8" t="s">
        <v>68</v>
      </c>
      <c r="C62" s="64">
        <f t="shared" si="0"/>
        <v>3435.4285714285716</v>
      </c>
      <c r="D62" s="65"/>
      <c r="E62" s="14"/>
      <c r="F62" s="75"/>
      <c r="G62" s="76" t="s">
        <v>82</v>
      </c>
      <c r="H62" s="5"/>
      <c r="I62" s="6" t="s">
        <v>644</v>
      </c>
      <c r="J62" s="21" t="s">
        <v>18</v>
      </c>
      <c r="K62" s="77">
        <v>287</v>
      </c>
      <c r="L62" s="77">
        <v>772</v>
      </c>
      <c r="M62" s="77">
        <v>644</v>
      </c>
      <c r="N62" s="78">
        <v>588</v>
      </c>
      <c r="O62" s="70">
        <f t="shared" si="1"/>
        <v>2004</v>
      </c>
      <c r="P62" s="64">
        <f t="shared" si="2"/>
        <v>57.25714285714286</v>
      </c>
      <c r="Q62" s="64">
        <f t="shared" si="3"/>
        <v>687.08571428571429</v>
      </c>
      <c r="R62" s="71"/>
      <c r="S62" s="64">
        <f t="shared" si="4"/>
        <v>0</v>
      </c>
      <c r="T62" s="5">
        <v>61</v>
      </c>
      <c r="U62" s="63" t="s">
        <v>361</v>
      </c>
      <c r="V62" s="72" t="e">
        <f>S62*100/#REF!</f>
        <v>#REF!</v>
      </c>
      <c r="W62" s="73">
        <v>15</v>
      </c>
      <c r="X62" s="74">
        <v>50</v>
      </c>
    </row>
    <row r="63" spans="1:24" ht="22.5">
      <c r="A63" s="67">
        <v>60</v>
      </c>
      <c r="B63" s="9" t="s">
        <v>450</v>
      </c>
      <c r="C63" s="64">
        <f t="shared" si="0"/>
        <v>1753.7142857142858</v>
      </c>
      <c r="D63" s="65"/>
      <c r="E63" s="14"/>
      <c r="F63" s="12"/>
      <c r="G63" s="5" t="s">
        <v>645</v>
      </c>
      <c r="H63" s="5"/>
      <c r="I63" s="6" t="s">
        <v>652</v>
      </c>
      <c r="J63" s="21" t="s">
        <v>18</v>
      </c>
      <c r="K63" s="68">
        <v>91</v>
      </c>
      <c r="L63" s="68">
        <v>310</v>
      </c>
      <c r="M63" s="68">
        <v>356</v>
      </c>
      <c r="N63" s="69">
        <v>357</v>
      </c>
      <c r="O63" s="70">
        <f t="shared" si="1"/>
        <v>1023</v>
      </c>
      <c r="P63" s="64">
        <f t="shared" si="2"/>
        <v>29.228571428571428</v>
      </c>
      <c r="Q63" s="64">
        <f t="shared" si="3"/>
        <v>350.74285714285713</v>
      </c>
      <c r="R63" s="71"/>
      <c r="S63" s="64">
        <f t="shared" si="4"/>
        <v>0</v>
      </c>
      <c r="T63" s="5">
        <v>62</v>
      </c>
      <c r="U63" s="63" t="s">
        <v>362</v>
      </c>
      <c r="V63" s="72" t="e">
        <f>S63*100/#REF!</f>
        <v>#REF!</v>
      </c>
      <c r="W63" s="73">
        <v>15</v>
      </c>
      <c r="X63" s="74">
        <v>50</v>
      </c>
    </row>
    <row r="64" spans="1:24">
      <c r="A64" s="67">
        <v>61</v>
      </c>
      <c r="B64" s="9" t="s">
        <v>403</v>
      </c>
      <c r="C64" s="64">
        <f t="shared" si="0"/>
        <v>13133.142857142857</v>
      </c>
      <c r="D64" s="65"/>
      <c r="E64" s="14"/>
      <c r="F64" s="12"/>
      <c r="G64" s="5" t="s">
        <v>647</v>
      </c>
      <c r="H64" s="5"/>
      <c r="I64" s="6" t="s">
        <v>644</v>
      </c>
      <c r="J64" s="21" t="s">
        <v>18</v>
      </c>
      <c r="K64" s="68">
        <v>683</v>
      </c>
      <c r="L64" s="68">
        <v>2660</v>
      </c>
      <c r="M64" s="68">
        <v>2456</v>
      </c>
      <c r="N64" s="69">
        <v>2545</v>
      </c>
      <c r="O64" s="70">
        <f t="shared" si="1"/>
        <v>7661</v>
      </c>
      <c r="P64" s="64">
        <f t="shared" si="2"/>
        <v>218.88571428571427</v>
      </c>
      <c r="Q64" s="64">
        <f t="shared" si="3"/>
        <v>2626.6285714285714</v>
      </c>
      <c r="R64" s="71"/>
      <c r="S64" s="64">
        <f t="shared" si="4"/>
        <v>0</v>
      </c>
      <c r="T64" s="5">
        <v>63</v>
      </c>
      <c r="U64" s="63" t="s">
        <v>363</v>
      </c>
      <c r="V64" s="72" t="e">
        <f>S64*100/#REF!</f>
        <v>#REF!</v>
      </c>
      <c r="W64" s="73">
        <v>15</v>
      </c>
      <c r="X64" s="74">
        <v>50</v>
      </c>
    </row>
    <row r="65" spans="1:24" ht="22.5">
      <c r="A65" s="67">
        <v>62</v>
      </c>
      <c r="B65" s="9" t="s">
        <v>444</v>
      </c>
      <c r="C65" s="64">
        <f t="shared" si="0"/>
        <v>3346.2857142857142</v>
      </c>
      <c r="D65" s="65"/>
      <c r="E65" s="14"/>
      <c r="F65" s="12"/>
      <c r="G65" s="5" t="s">
        <v>648</v>
      </c>
      <c r="H65" s="5"/>
      <c r="I65" s="6" t="s">
        <v>649</v>
      </c>
      <c r="J65" s="21" t="s">
        <v>18</v>
      </c>
      <c r="K65" s="68">
        <v>232</v>
      </c>
      <c r="L65" s="68">
        <v>702</v>
      </c>
      <c r="M65" s="68">
        <v>626</v>
      </c>
      <c r="N65" s="69">
        <v>624</v>
      </c>
      <c r="O65" s="70">
        <f t="shared" si="1"/>
        <v>1952</v>
      </c>
      <c r="P65" s="64">
        <f t="shared" si="2"/>
        <v>55.771428571428572</v>
      </c>
      <c r="Q65" s="64">
        <f t="shared" si="3"/>
        <v>669.25714285714287</v>
      </c>
      <c r="R65" s="71"/>
      <c r="S65" s="64">
        <f t="shared" si="4"/>
        <v>0</v>
      </c>
      <c r="T65" s="5">
        <v>64</v>
      </c>
      <c r="U65" s="63" t="s">
        <v>364</v>
      </c>
      <c r="V65" s="72" t="e">
        <f>S65*100/#REF!</f>
        <v>#REF!</v>
      </c>
      <c r="W65" s="73">
        <v>15</v>
      </c>
      <c r="X65" s="74">
        <v>50</v>
      </c>
    </row>
    <row r="66" spans="1:24" ht="33.75">
      <c r="A66" s="67">
        <v>63</v>
      </c>
      <c r="B66" s="8" t="s">
        <v>593</v>
      </c>
      <c r="C66" s="64">
        <f t="shared" si="0"/>
        <v>7013.1428571428569</v>
      </c>
      <c r="D66" s="65"/>
      <c r="E66" s="14"/>
      <c r="F66" s="75"/>
      <c r="G66" s="76" t="s">
        <v>82</v>
      </c>
      <c r="H66" s="5"/>
      <c r="I66" s="6" t="s">
        <v>644</v>
      </c>
      <c r="J66" s="21" t="s">
        <v>18</v>
      </c>
      <c r="K66" s="77">
        <v>838</v>
      </c>
      <c r="L66" s="77">
        <v>1672</v>
      </c>
      <c r="M66" s="77">
        <v>1449</v>
      </c>
      <c r="N66" s="78">
        <v>970</v>
      </c>
      <c r="O66" s="70">
        <f t="shared" si="1"/>
        <v>4091</v>
      </c>
      <c r="P66" s="64">
        <f t="shared" si="2"/>
        <v>116.88571428571429</v>
      </c>
      <c r="Q66" s="64">
        <f t="shared" si="3"/>
        <v>1402.6285714285714</v>
      </c>
      <c r="R66" s="71"/>
      <c r="S66" s="64">
        <f t="shared" si="4"/>
        <v>0</v>
      </c>
      <c r="T66" s="5">
        <v>65</v>
      </c>
      <c r="U66" s="63" t="s">
        <v>365</v>
      </c>
      <c r="V66" s="72" t="e">
        <f>S66*100/#REF!</f>
        <v>#REF!</v>
      </c>
      <c r="W66" s="73">
        <v>15</v>
      </c>
      <c r="X66" s="74">
        <v>50</v>
      </c>
    </row>
    <row r="67" spans="1:24" ht="22.5">
      <c r="A67" s="67">
        <v>64</v>
      </c>
      <c r="B67" s="9" t="s">
        <v>352</v>
      </c>
      <c r="C67" s="64">
        <f t="shared" si="0"/>
        <v>749.14285714285711</v>
      </c>
      <c r="D67" s="65"/>
      <c r="E67" s="14"/>
      <c r="F67" s="12"/>
      <c r="G67" s="5" t="s">
        <v>645</v>
      </c>
      <c r="H67" s="5"/>
      <c r="I67" s="6" t="s">
        <v>644</v>
      </c>
      <c r="J67" s="21" t="s">
        <v>98</v>
      </c>
      <c r="K67" s="68">
        <v>24</v>
      </c>
      <c r="L67" s="68">
        <v>157</v>
      </c>
      <c r="M67" s="68">
        <v>120</v>
      </c>
      <c r="N67" s="69">
        <v>160</v>
      </c>
      <c r="O67" s="70">
        <f t="shared" si="1"/>
        <v>437</v>
      </c>
      <c r="P67" s="64">
        <f t="shared" si="2"/>
        <v>12.485714285714286</v>
      </c>
      <c r="Q67" s="64">
        <f t="shared" si="3"/>
        <v>149.82857142857142</v>
      </c>
      <c r="R67" s="71"/>
      <c r="S67" s="64">
        <f t="shared" si="4"/>
        <v>0</v>
      </c>
      <c r="T67" s="5">
        <v>66</v>
      </c>
      <c r="U67" s="63" t="s">
        <v>366</v>
      </c>
      <c r="V67" s="72" t="e">
        <f>S67*100/#REF!</f>
        <v>#REF!</v>
      </c>
      <c r="W67" s="73">
        <v>15</v>
      </c>
      <c r="X67" s="74">
        <v>50</v>
      </c>
    </row>
    <row r="68" spans="1:24">
      <c r="A68" s="67">
        <v>65</v>
      </c>
      <c r="B68" s="9" t="s">
        <v>522</v>
      </c>
      <c r="C68" s="64">
        <f t="shared" si="0"/>
        <v>9598.2857142857138</v>
      </c>
      <c r="D68" s="65"/>
      <c r="E68" s="14"/>
      <c r="F68" s="12"/>
      <c r="G68" s="5" t="s">
        <v>647</v>
      </c>
      <c r="H68" s="5"/>
      <c r="I68" s="6" t="s">
        <v>647</v>
      </c>
      <c r="J68" s="21" t="s">
        <v>18</v>
      </c>
      <c r="K68" s="68">
        <v>573</v>
      </c>
      <c r="L68" s="68">
        <v>1934</v>
      </c>
      <c r="M68" s="68">
        <v>1820</v>
      </c>
      <c r="N68" s="69">
        <v>1845</v>
      </c>
      <c r="O68" s="70">
        <f t="shared" si="1"/>
        <v>5599</v>
      </c>
      <c r="P68" s="64">
        <f t="shared" si="2"/>
        <v>159.97142857142856</v>
      </c>
      <c r="Q68" s="64">
        <f t="shared" si="3"/>
        <v>1919.6571428571428</v>
      </c>
      <c r="R68" s="71"/>
      <c r="S68" s="64">
        <f t="shared" si="4"/>
        <v>0</v>
      </c>
      <c r="T68" s="5">
        <v>67</v>
      </c>
      <c r="U68" s="63" t="s">
        <v>688</v>
      </c>
      <c r="V68" s="72" t="e">
        <f>S68*100/#REF!</f>
        <v>#REF!</v>
      </c>
      <c r="W68" s="73">
        <v>15</v>
      </c>
      <c r="X68" s="74">
        <v>50</v>
      </c>
    </row>
    <row r="69" spans="1:24">
      <c r="A69" s="67">
        <v>66</v>
      </c>
      <c r="B69" s="9" t="s">
        <v>358</v>
      </c>
      <c r="C69" s="64">
        <f t="shared" ref="C69:C132" si="5">Q69*5</f>
        <v>5945.1428571428569</v>
      </c>
      <c r="D69" s="65"/>
      <c r="E69" s="14"/>
      <c r="F69" s="12"/>
      <c r="G69" s="5" t="s">
        <v>652</v>
      </c>
      <c r="H69" s="5"/>
      <c r="I69" s="6" t="s">
        <v>644</v>
      </c>
      <c r="J69" s="21" t="s">
        <v>18</v>
      </c>
      <c r="K69" s="68">
        <v>240</v>
      </c>
      <c r="L69" s="68">
        <v>1058</v>
      </c>
      <c r="M69" s="68">
        <v>1172</v>
      </c>
      <c r="N69" s="69">
        <v>1238</v>
      </c>
      <c r="O69" s="70">
        <f t="shared" ref="O69:O132" si="6">SUM(L69:N69)</f>
        <v>3468</v>
      </c>
      <c r="P69" s="64">
        <f t="shared" ref="P69:P132" si="7">O69/35</f>
        <v>99.085714285714289</v>
      </c>
      <c r="Q69" s="64">
        <f t="shared" ref="Q69:Q132" si="8">P69*12</f>
        <v>1189.0285714285715</v>
      </c>
      <c r="R69" s="71"/>
      <c r="S69" s="64">
        <f t="shared" ref="S69:S132" si="9">C69*D69</f>
        <v>0</v>
      </c>
      <c r="T69" s="5">
        <v>68</v>
      </c>
      <c r="U69" s="63" t="s">
        <v>689</v>
      </c>
      <c r="V69" s="72" t="e">
        <f>S69*100/#REF!</f>
        <v>#REF!</v>
      </c>
      <c r="W69" s="73">
        <v>15</v>
      </c>
      <c r="X69" s="74">
        <v>50</v>
      </c>
    </row>
    <row r="70" spans="1:24" ht="22.5">
      <c r="A70" s="67">
        <v>67</v>
      </c>
      <c r="B70" s="9" t="s">
        <v>366</v>
      </c>
      <c r="C70" s="64">
        <f t="shared" si="5"/>
        <v>26081.142857142859</v>
      </c>
      <c r="D70" s="65"/>
      <c r="E70" s="14"/>
      <c r="F70" s="12"/>
      <c r="G70" s="5" t="s">
        <v>647</v>
      </c>
      <c r="H70" s="5"/>
      <c r="I70" s="6" t="s">
        <v>648</v>
      </c>
      <c r="J70" s="21" t="s">
        <v>18</v>
      </c>
      <c r="K70" s="68">
        <v>1736</v>
      </c>
      <c r="L70" s="68">
        <v>5378</v>
      </c>
      <c r="M70" s="68">
        <v>4793</v>
      </c>
      <c r="N70" s="69">
        <v>5043</v>
      </c>
      <c r="O70" s="70">
        <f t="shared" si="6"/>
        <v>15214</v>
      </c>
      <c r="P70" s="64">
        <f t="shared" si="7"/>
        <v>434.68571428571431</v>
      </c>
      <c r="Q70" s="64">
        <f t="shared" si="8"/>
        <v>5216.2285714285717</v>
      </c>
      <c r="R70" s="71"/>
      <c r="S70" s="64">
        <f t="shared" si="9"/>
        <v>0</v>
      </c>
      <c r="T70" s="5">
        <v>69</v>
      </c>
      <c r="U70" s="63" t="s">
        <v>367</v>
      </c>
      <c r="V70" s="72" t="e">
        <f>S70*100/#REF!</f>
        <v>#REF!</v>
      </c>
      <c r="W70" s="73">
        <v>15</v>
      </c>
      <c r="X70" s="74">
        <v>50</v>
      </c>
    </row>
    <row r="71" spans="1:24" ht="22.5">
      <c r="A71" s="67">
        <v>68</v>
      </c>
      <c r="B71" s="9" t="s">
        <v>349</v>
      </c>
      <c r="C71" s="64">
        <f t="shared" si="5"/>
        <v>692.57142857142856</v>
      </c>
      <c r="D71" s="65"/>
      <c r="E71" s="14"/>
      <c r="F71" s="12"/>
      <c r="G71" s="5" t="s">
        <v>645</v>
      </c>
      <c r="H71" s="5"/>
      <c r="I71" s="6" t="s">
        <v>644</v>
      </c>
      <c r="J71" s="21" t="s">
        <v>98</v>
      </c>
      <c r="K71" s="68">
        <v>27</v>
      </c>
      <c r="L71" s="68">
        <v>137</v>
      </c>
      <c r="M71" s="68">
        <v>121</v>
      </c>
      <c r="N71" s="69">
        <v>146</v>
      </c>
      <c r="O71" s="70">
        <f t="shared" si="6"/>
        <v>404</v>
      </c>
      <c r="P71" s="64">
        <f t="shared" si="7"/>
        <v>11.542857142857143</v>
      </c>
      <c r="Q71" s="64">
        <f t="shared" si="8"/>
        <v>138.51428571428571</v>
      </c>
      <c r="R71" s="71"/>
      <c r="S71" s="64">
        <f t="shared" si="9"/>
        <v>0</v>
      </c>
      <c r="T71" s="5">
        <v>70</v>
      </c>
      <c r="U71" s="63" t="s">
        <v>368</v>
      </c>
      <c r="V71" s="72" t="e">
        <f>S71*100/#REF!</f>
        <v>#REF!</v>
      </c>
      <c r="W71" s="73">
        <v>15</v>
      </c>
      <c r="X71" s="74">
        <v>50</v>
      </c>
    </row>
    <row r="72" spans="1:24" ht="22.5">
      <c r="A72" s="67">
        <v>69</v>
      </c>
      <c r="B72" s="9" t="s">
        <v>392</v>
      </c>
      <c r="C72" s="64">
        <f t="shared" si="5"/>
        <v>12874.285714285716</v>
      </c>
      <c r="D72" s="65"/>
      <c r="E72" s="14"/>
      <c r="F72" s="12"/>
      <c r="G72" s="5" t="s">
        <v>648</v>
      </c>
      <c r="H72" s="5"/>
      <c r="I72" s="6" t="s">
        <v>649</v>
      </c>
      <c r="J72" s="21" t="s">
        <v>18</v>
      </c>
      <c r="K72" s="68">
        <v>769</v>
      </c>
      <c r="L72" s="68">
        <v>2857</v>
      </c>
      <c r="M72" s="68">
        <v>2519</v>
      </c>
      <c r="N72" s="69">
        <v>2134</v>
      </c>
      <c r="O72" s="70">
        <f t="shared" si="6"/>
        <v>7510</v>
      </c>
      <c r="P72" s="64">
        <f t="shared" si="7"/>
        <v>214.57142857142858</v>
      </c>
      <c r="Q72" s="64">
        <f t="shared" si="8"/>
        <v>2574.8571428571431</v>
      </c>
      <c r="R72" s="71"/>
      <c r="S72" s="64">
        <f t="shared" si="9"/>
        <v>0</v>
      </c>
      <c r="T72" s="5">
        <v>71</v>
      </c>
      <c r="U72" s="63" t="s">
        <v>369</v>
      </c>
      <c r="V72" s="72" t="e">
        <f>S72*100/#REF!</f>
        <v>#REF!</v>
      </c>
      <c r="W72" s="73">
        <v>15</v>
      </c>
      <c r="X72" s="74">
        <v>50</v>
      </c>
    </row>
    <row r="73" spans="1:24" ht="22.5">
      <c r="A73" s="67">
        <v>70</v>
      </c>
      <c r="B73" s="9" t="s">
        <v>446</v>
      </c>
      <c r="C73" s="64">
        <f t="shared" si="5"/>
        <v>881.14285714285711</v>
      </c>
      <c r="D73" s="65"/>
      <c r="E73" s="14"/>
      <c r="F73" s="12"/>
      <c r="G73" s="5" t="s">
        <v>645</v>
      </c>
      <c r="H73" s="5"/>
      <c r="I73" s="6" t="s">
        <v>644</v>
      </c>
      <c r="J73" s="21" t="s">
        <v>98</v>
      </c>
      <c r="K73" s="68">
        <v>40</v>
      </c>
      <c r="L73" s="68">
        <v>127</v>
      </c>
      <c r="M73" s="68">
        <v>145</v>
      </c>
      <c r="N73" s="69">
        <v>242</v>
      </c>
      <c r="O73" s="70">
        <f t="shared" si="6"/>
        <v>514</v>
      </c>
      <c r="P73" s="64">
        <f t="shared" si="7"/>
        <v>14.685714285714285</v>
      </c>
      <c r="Q73" s="64">
        <f t="shared" si="8"/>
        <v>176.22857142857143</v>
      </c>
      <c r="R73" s="71"/>
      <c r="S73" s="64">
        <f t="shared" si="9"/>
        <v>0</v>
      </c>
      <c r="T73" s="5">
        <v>72</v>
      </c>
      <c r="U73" s="63" t="s">
        <v>370</v>
      </c>
      <c r="V73" s="72" t="e">
        <f>S73*100/#REF!</f>
        <v>#REF!</v>
      </c>
      <c r="W73" s="73">
        <v>15</v>
      </c>
      <c r="X73" s="74">
        <v>50</v>
      </c>
    </row>
    <row r="74" spans="1:24">
      <c r="A74" s="67">
        <v>71</v>
      </c>
      <c r="B74" s="9" t="s">
        <v>402</v>
      </c>
      <c r="C74" s="64">
        <f t="shared" si="5"/>
        <v>10114.285714285716</v>
      </c>
      <c r="D74" s="65"/>
      <c r="E74" s="14"/>
      <c r="F74" s="12"/>
      <c r="G74" s="5" t="s">
        <v>647</v>
      </c>
      <c r="H74" s="5"/>
      <c r="I74" s="6" t="s">
        <v>644</v>
      </c>
      <c r="J74" s="21" t="s">
        <v>18</v>
      </c>
      <c r="K74" s="68">
        <v>516</v>
      </c>
      <c r="L74" s="68">
        <v>1964</v>
      </c>
      <c r="M74" s="68">
        <v>1871</v>
      </c>
      <c r="N74" s="69">
        <v>2065</v>
      </c>
      <c r="O74" s="70">
        <f t="shared" si="6"/>
        <v>5900</v>
      </c>
      <c r="P74" s="64">
        <f t="shared" si="7"/>
        <v>168.57142857142858</v>
      </c>
      <c r="Q74" s="64">
        <f t="shared" si="8"/>
        <v>2022.8571428571431</v>
      </c>
      <c r="R74" s="71"/>
      <c r="S74" s="64">
        <f t="shared" si="9"/>
        <v>0</v>
      </c>
      <c r="T74" s="5">
        <v>73</v>
      </c>
      <c r="U74" s="63" t="s">
        <v>371</v>
      </c>
      <c r="V74" s="72" t="e">
        <f>S74*100/#REF!</f>
        <v>#REF!</v>
      </c>
      <c r="W74" s="73">
        <v>15</v>
      </c>
      <c r="X74" s="74">
        <v>50</v>
      </c>
    </row>
    <row r="75" spans="1:24">
      <c r="A75" s="67">
        <v>72</v>
      </c>
      <c r="B75" s="9" t="s">
        <v>356</v>
      </c>
      <c r="C75" s="64">
        <f t="shared" si="5"/>
        <v>4942.2857142857138</v>
      </c>
      <c r="D75" s="65"/>
      <c r="E75" s="14"/>
      <c r="F75" s="12"/>
      <c r="G75" s="5" t="s">
        <v>652</v>
      </c>
      <c r="H75" s="5"/>
      <c r="I75" s="6" t="s">
        <v>644</v>
      </c>
      <c r="J75" s="21" t="s">
        <v>18</v>
      </c>
      <c r="K75" s="68">
        <v>182</v>
      </c>
      <c r="L75" s="68">
        <v>824</v>
      </c>
      <c r="M75" s="68">
        <v>941</v>
      </c>
      <c r="N75" s="69">
        <v>1118</v>
      </c>
      <c r="O75" s="70">
        <f t="shared" si="6"/>
        <v>2883</v>
      </c>
      <c r="P75" s="64">
        <f t="shared" si="7"/>
        <v>82.371428571428567</v>
      </c>
      <c r="Q75" s="64">
        <f t="shared" si="8"/>
        <v>988.4571428571428</v>
      </c>
      <c r="R75" s="71"/>
      <c r="S75" s="64">
        <f t="shared" si="9"/>
        <v>0</v>
      </c>
      <c r="T75" s="5">
        <v>74</v>
      </c>
      <c r="U75" s="63" t="s">
        <v>372</v>
      </c>
      <c r="V75" s="72" t="e">
        <f>S75*100/#REF!</f>
        <v>#REF!</v>
      </c>
      <c r="W75" s="73">
        <v>15</v>
      </c>
      <c r="X75" s="74">
        <v>50</v>
      </c>
    </row>
    <row r="76" spans="1:24" ht="22.5">
      <c r="A76" s="67">
        <v>73</v>
      </c>
      <c r="B76" s="8" t="s">
        <v>596</v>
      </c>
      <c r="C76" s="64">
        <f t="shared" si="5"/>
        <v>368.57142857142861</v>
      </c>
      <c r="D76" s="10"/>
      <c r="E76" s="14"/>
      <c r="F76" s="12"/>
      <c r="G76" s="5" t="s">
        <v>5</v>
      </c>
      <c r="H76" s="5"/>
      <c r="I76" s="6" t="s">
        <v>644</v>
      </c>
      <c r="J76" s="21" t="s">
        <v>98</v>
      </c>
      <c r="K76" s="68">
        <v>13</v>
      </c>
      <c r="L76" s="68">
        <v>72</v>
      </c>
      <c r="M76" s="68">
        <v>74</v>
      </c>
      <c r="N76" s="69">
        <v>69</v>
      </c>
      <c r="O76" s="70">
        <f t="shared" si="6"/>
        <v>215</v>
      </c>
      <c r="P76" s="64">
        <f t="shared" si="7"/>
        <v>6.1428571428571432</v>
      </c>
      <c r="Q76" s="64">
        <f t="shared" si="8"/>
        <v>73.714285714285722</v>
      </c>
      <c r="R76" s="71"/>
      <c r="S76" s="64">
        <f t="shared" si="9"/>
        <v>0</v>
      </c>
      <c r="T76" s="5">
        <v>75</v>
      </c>
      <c r="U76" s="63" t="s">
        <v>373</v>
      </c>
      <c r="V76" s="72" t="e">
        <f>S76*100/#REF!</f>
        <v>#REF!</v>
      </c>
      <c r="W76" s="73">
        <v>15</v>
      </c>
      <c r="X76" s="74">
        <v>50</v>
      </c>
    </row>
    <row r="77" spans="1:24" ht="22.5">
      <c r="A77" s="67">
        <v>74</v>
      </c>
      <c r="B77" s="9" t="s">
        <v>422</v>
      </c>
      <c r="C77" s="64">
        <f t="shared" si="5"/>
        <v>4904.5714285714294</v>
      </c>
      <c r="D77" s="65"/>
      <c r="E77" s="14"/>
      <c r="F77" s="12"/>
      <c r="G77" s="5" t="s">
        <v>652</v>
      </c>
      <c r="H77" s="5"/>
      <c r="I77" s="6" t="s">
        <v>647</v>
      </c>
      <c r="J77" s="21" t="s">
        <v>18</v>
      </c>
      <c r="K77" s="68">
        <v>230</v>
      </c>
      <c r="L77" s="68">
        <v>942</v>
      </c>
      <c r="M77" s="68">
        <v>851</v>
      </c>
      <c r="N77" s="69">
        <v>1068</v>
      </c>
      <c r="O77" s="70">
        <f t="shared" si="6"/>
        <v>2861</v>
      </c>
      <c r="P77" s="64">
        <f t="shared" si="7"/>
        <v>81.742857142857147</v>
      </c>
      <c r="Q77" s="64">
        <f t="shared" si="8"/>
        <v>980.91428571428582</v>
      </c>
      <c r="R77" s="71"/>
      <c r="S77" s="64">
        <f t="shared" si="9"/>
        <v>0</v>
      </c>
      <c r="T77" s="5">
        <v>76</v>
      </c>
      <c r="U77" s="63" t="s">
        <v>374</v>
      </c>
      <c r="V77" s="72" t="e">
        <f>S77*100/#REF!</f>
        <v>#REF!</v>
      </c>
      <c r="W77" s="73">
        <v>15</v>
      </c>
      <c r="X77" s="74">
        <v>50</v>
      </c>
    </row>
    <row r="78" spans="1:24" ht="45">
      <c r="A78" s="67">
        <v>75</v>
      </c>
      <c r="B78" s="9" t="s">
        <v>27</v>
      </c>
      <c r="C78" s="64">
        <f t="shared" si="5"/>
        <v>308.57142857142861</v>
      </c>
      <c r="D78" s="65"/>
      <c r="E78" s="14"/>
      <c r="F78" s="12"/>
      <c r="G78" s="5" t="s">
        <v>645</v>
      </c>
      <c r="H78" s="5"/>
      <c r="I78" s="6" t="s">
        <v>644</v>
      </c>
      <c r="J78" s="21" t="s">
        <v>98</v>
      </c>
      <c r="K78" s="68">
        <v>0</v>
      </c>
      <c r="L78" s="68">
        <v>16</v>
      </c>
      <c r="M78" s="68">
        <v>48</v>
      </c>
      <c r="N78" s="69">
        <v>116</v>
      </c>
      <c r="O78" s="70">
        <f t="shared" si="6"/>
        <v>180</v>
      </c>
      <c r="P78" s="64">
        <f t="shared" si="7"/>
        <v>5.1428571428571432</v>
      </c>
      <c r="Q78" s="64">
        <f t="shared" si="8"/>
        <v>61.714285714285722</v>
      </c>
      <c r="R78" s="71"/>
      <c r="S78" s="64">
        <f t="shared" si="9"/>
        <v>0</v>
      </c>
      <c r="T78" s="5">
        <v>77</v>
      </c>
      <c r="U78" s="63" t="s">
        <v>612</v>
      </c>
      <c r="V78" s="72" t="e">
        <f>S78*100/#REF!</f>
        <v>#REF!</v>
      </c>
      <c r="W78" s="73">
        <v>15</v>
      </c>
      <c r="X78" s="74">
        <v>50</v>
      </c>
    </row>
    <row r="79" spans="1:24">
      <c r="A79" s="67">
        <v>76</v>
      </c>
      <c r="B79" s="9" t="s">
        <v>357</v>
      </c>
      <c r="C79" s="64">
        <f t="shared" si="5"/>
        <v>1357.7142857142858</v>
      </c>
      <c r="D79" s="65"/>
      <c r="E79" s="14"/>
      <c r="F79" s="12"/>
      <c r="G79" s="5" t="s">
        <v>652</v>
      </c>
      <c r="H79" s="5"/>
      <c r="I79" s="6" t="s">
        <v>644</v>
      </c>
      <c r="J79" s="21" t="s">
        <v>98</v>
      </c>
      <c r="K79" s="68">
        <v>15</v>
      </c>
      <c r="L79" s="68">
        <v>85</v>
      </c>
      <c r="M79" s="68">
        <v>248</v>
      </c>
      <c r="N79" s="69">
        <v>459</v>
      </c>
      <c r="O79" s="70">
        <f t="shared" si="6"/>
        <v>792</v>
      </c>
      <c r="P79" s="64">
        <f t="shared" si="7"/>
        <v>22.62857142857143</v>
      </c>
      <c r="Q79" s="64">
        <f t="shared" si="8"/>
        <v>271.54285714285714</v>
      </c>
      <c r="R79" s="71"/>
      <c r="S79" s="64">
        <f t="shared" si="9"/>
        <v>0</v>
      </c>
      <c r="T79" s="5">
        <v>78</v>
      </c>
      <c r="U79" s="63" t="s">
        <v>375</v>
      </c>
      <c r="V79" s="72" t="e">
        <f>S79*100/#REF!</f>
        <v>#REF!</v>
      </c>
      <c r="W79" s="73">
        <v>15</v>
      </c>
      <c r="X79" s="74">
        <v>50</v>
      </c>
    </row>
    <row r="80" spans="1:24">
      <c r="A80" s="67">
        <v>77</v>
      </c>
      <c r="B80" s="9" t="s">
        <v>436</v>
      </c>
      <c r="C80" s="64">
        <f t="shared" si="5"/>
        <v>6346.2857142857138</v>
      </c>
      <c r="D80" s="65"/>
      <c r="E80" s="14"/>
      <c r="F80" s="12"/>
      <c r="G80" s="5" t="s">
        <v>645</v>
      </c>
      <c r="H80" s="5"/>
      <c r="I80" s="6" t="s">
        <v>652</v>
      </c>
      <c r="J80" s="21" t="s">
        <v>18</v>
      </c>
      <c r="K80" s="68">
        <v>317</v>
      </c>
      <c r="L80" s="68">
        <v>1327</v>
      </c>
      <c r="M80" s="68">
        <v>1224</v>
      </c>
      <c r="N80" s="69">
        <v>1151</v>
      </c>
      <c r="O80" s="70">
        <f t="shared" si="6"/>
        <v>3702</v>
      </c>
      <c r="P80" s="64">
        <f t="shared" si="7"/>
        <v>105.77142857142857</v>
      </c>
      <c r="Q80" s="64">
        <f t="shared" si="8"/>
        <v>1269.2571428571428</v>
      </c>
      <c r="R80" s="71"/>
      <c r="S80" s="64">
        <f t="shared" si="9"/>
        <v>0</v>
      </c>
      <c r="T80" s="5">
        <v>79</v>
      </c>
      <c r="U80" s="63" t="s">
        <v>376</v>
      </c>
      <c r="V80" s="72" t="e">
        <f>S80*100/#REF!</f>
        <v>#REF!</v>
      </c>
      <c r="W80" s="73">
        <v>15</v>
      </c>
      <c r="X80" s="74">
        <v>50</v>
      </c>
    </row>
    <row r="81" spans="1:24" ht="22.5">
      <c r="A81" s="67">
        <v>78</v>
      </c>
      <c r="B81" s="9" t="s">
        <v>434</v>
      </c>
      <c r="C81" s="64">
        <f t="shared" si="5"/>
        <v>596.57142857142856</v>
      </c>
      <c r="D81" s="65"/>
      <c r="E81" s="14"/>
      <c r="F81" s="12"/>
      <c r="G81" s="5" t="s">
        <v>645</v>
      </c>
      <c r="H81" s="5"/>
      <c r="I81" s="6" t="s">
        <v>644</v>
      </c>
      <c r="J81" s="21" t="s">
        <v>18</v>
      </c>
      <c r="K81" s="68">
        <v>9</v>
      </c>
      <c r="L81" s="68">
        <v>47</v>
      </c>
      <c r="M81" s="68">
        <v>119</v>
      </c>
      <c r="N81" s="69">
        <v>182</v>
      </c>
      <c r="O81" s="70">
        <f t="shared" si="6"/>
        <v>348</v>
      </c>
      <c r="P81" s="64">
        <f t="shared" si="7"/>
        <v>9.9428571428571431</v>
      </c>
      <c r="Q81" s="64">
        <f t="shared" si="8"/>
        <v>119.31428571428572</v>
      </c>
      <c r="R81" s="71"/>
      <c r="S81" s="64">
        <f t="shared" si="9"/>
        <v>0</v>
      </c>
      <c r="T81" s="5">
        <v>80</v>
      </c>
      <c r="U81" s="63" t="s">
        <v>654</v>
      </c>
      <c r="V81" s="72" t="e">
        <f>S81*100/#REF!</f>
        <v>#REF!</v>
      </c>
      <c r="W81" s="73">
        <v>15</v>
      </c>
      <c r="X81" s="74">
        <v>50</v>
      </c>
    </row>
    <row r="82" spans="1:24">
      <c r="A82" s="67">
        <v>79</v>
      </c>
      <c r="B82" s="9" t="s">
        <v>321</v>
      </c>
      <c r="C82" s="64">
        <f t="shared" si="5"/>
        <v>2941.7142857142858</v>
      </c>
      <c r="D82" s="65"/>
      <c r="E82" s="14"/>
      <c r="F82" s="12"/>
      <c r="G82" s="5" t="s">
        <v>648</v>
      </c>
      <c r="H82" s="5"/>
      <c r="I82" s="6" t="s">
        <v>649</v>
      </c>
      <c r="J82" s="21" t="s">
        <v>18</v>
      </c>
      <c r="K82" s="68">
        <v>83</v>
      </c>
      <c r="L82" s="68">
        <v>423</v>
      </c>
      <c r="M82" s="68">
        <v>735</v>
      </c>
      <c r="N82" s="69">
        <v>558</v>
      </c>
      <c r="O82" s="70">
        <f t="shared" si="6"/>
        <v>1716</v>
      </c>
      <c r="P82" s="64">
        <f t="shared" si="7"/>
        <v>49.028571428571432</v>
      </c>
      <c r="Q82" s="64">
        <f t="shared" si="8"/>
        <v>588.34285714285716</v>
      </c>
      <c r="R82" s="71"/>
      <c r="S82" s="64">
        <f t="shared" si="9"/>
        <v>0</v>
      </c>
      <c r="T82" s="5">
        <v>81</v>
      </c>
      <c r="U82" s="63" t="s">
        <v>619</v>
      </c>
      <c r="V82" s="72" t="e">
        <f>S82*100/#REF!</f>
        <v>#REF!</v>
      </c>
      <c r="W82" s="73">
        <v>15</v>
      </c>
      <c r="X82" s="74">
        <v>50</v>
      </c>
    </row>
    <row r="83" spans="1:24" ht="22.5">
      <c r="A83" s="67">
        <v>80</v>
      </c>
      <c r="B83" s="9" t="s">
        <v>363</v>
      </c>
      <c r="C83" s="64">
        <f t="shared" si="5"/>
        <v>2916</v>
      </c>
      <c r="D83" s="65"/>
      <c r="E83" s="14"/>
      <c r="F83" s="12"/>
      <c r="G83" s="5" t="s">
        <v>645</v>
      </c>
      <c r="H83" s="5"/>
      <c r="I83" s="6" t="s">
        <v>644</v>
      </c>
      <c r="J83" s="21" t="s">
        <v>98</v>
      </c>
      <c r="K83" s="68">
        <v>148</v>
      </c>
      <c r="L83" s="68">
        <v>596</v>
      </c>
      <c r="M83" s="68">
        <v>477</v>
      </c>
      <c r="N83" s="69">
        <v>628</v>
      </c>
      <c r="O83" s="70">
        <f t="shared" si="6"/>
        <v>1701</v>
      </c>
      <c r="P83" s="64">
        <f t="shared" si="7"/>
        <v>48.6</v>
      </c>
      <c r="Q83" s="64">
        <f t="shared" si="8"/>
        <v>583.20000000000005</v>
      </c>
      <c r="R83" s="71"/>
      <c r="S83" s="64">
        <f t="shared" si="9"/>
        <v>0</v>
      </c>
      <c r="T83" s="5">
        <v>82</v>
      </c>
      <c r="U83" s="63" t="s">
        <v>19</v>
      </c>
      <c r="V83" s="72" t="e">
        <f>S83*100/#REF!</f>
        <v>#REF!</v>
      </c>
      <c r="W83" s="73">
        <v>15</v>
      </c>
      <c r="X83" s="74">
        <v>50</v>
      </c>
    </row>
    <row r="84" spans="1:24">
      <c r="A84" s="67">
        <v>81</v>
      </c>
      <c r="B84" s="9" t="s">
        <v>318</v>
      </c>
      <c r="C84" s="64">
        <f t="shared" si="5"/>
        <v>1131.4285714285713</v>
      </c>
      <c r="D84" s="65"/>
      <c r="E84" s="14"/>
      <c r="F84" s="12"/>
      <c r="G84" s="5" t="s">
        <v>652</v>
      </c>
      <c r="H84" s="5"/>
      <c r="I84" s="6" t="s">
        <v>644</v>
      </c>
      <c r="J84" s="21" t="s">
        <v>18</v>
      </c>
      <c r="K84" s="68">
        <v>49</v>
      </c>
      <c r="L84" s="68">
        <v>249</v>
      </c>
      <c r="M84" s="68">
        <v>179</v>
      </c>
      <c r="N84" s="69">
        <v>232</v>
      </c>
      <c r="O84" s="70">
        <f t="shared" si="6"/>
        <v>660</v>
      </c>
      <c r="P84" s="64">
        <f t="shared" si="7"/>
        <v>18.857142857142858</v>
      </c>
      <c r="Q84" s="64">
        <f t="shared" si="8"/>
        <v>226.28571428571428</v>
      </c>
      <c r="R84" s="71"/>
      <c r="S84" s="64">
        <f t="shared" si="9"/>
        <v>0</v>
      </c>
      <c r="T84" s="5">
        <v>83</v>
      </c>
      <c r="U84" s="63" t="s">
        <v>377</v>
      </c>
      <c r="V84" s="72" t="e">
        <f>S84*100/#REF!</f>
        <v>#REF!</v>
      </c>
      <c r="W84" s="73">
        <v>15</v>
      </c>
      <c r="X84" s="74">
        <v>50</v>
      </c>
    </row>
    <row r="85" spans="1:24" ht="22.5">
      <c r="A85" s="67">
        <v>82</v>
      </c>
      <c r="B85" s="9" t="s">
        <v>500</v>
      </c>
      <c r="C85" s="64">
        <f t="shared" si="5"/>
        <v>272.57142857142856</v>
      </c>
      <c r="D85" s="65"/>
      <c r="E85" s="14"/>
      <c r="F85" s="12"/>
      <c r="G85" s="5" t="s">
        <v>645</v>
      </c>
      <c r="H85" s="5"/>
      <c r="I85" s="6" t="s">
        <v>664</v>
      </c>
      <c r="J85" s="21" t="s">
        <v>98</v>
      </c>
      <c r="K85" s="68">
        <v>15</v>
      </c>
      <c r="L85" s="68">
        <v>43</v>
      </c>
      <c r="M85" s="68">
        <v>73</v>
      </c>
      <c r="N85" s="69">
        <v>43</v>
      </c>
      <c r="O85" s="70">
        <f t="shared" si="6"/>
        <v>159</v>
      </c>
      <c r="P85" s="64">
        <f t="shared" si="7"/>
        <v>4.5428571428571427</v>
      </c>
      <c r="Q85" s="64">
        <f t="shared" si="8"/>
        <v>54.514285714285712</v>
      </c>
      <c r="R85" s="71"/>
      <c r="S85" s="64">
        <f t="shared" si="9"/>
        <v>0</v>
      </c>
      <c r="T85" s="5">
        <v>84</v>
      </c>
      <c r="U85" s="63" t="s">
        <v>378</v>
      </c>
      <c r="V85" s="72" t="e">
        <f>S85*100/#REF!</f>
        <v>#REF!</v>
      </c>
      <c r="W85" s="73">
        <v>15</v>
      </c>
      <c r="X85" s="74">
        <v>50</v>
      </c>
    </row>
    <row r="86" spans="1:24" ht="22.5">
      <c r="A86" s="67">
        <v>83</v>
      </c>
      <c r="B86" s="9" t="s">
        <v>406</v>
      </c>
      <c r="C86" s="64">
        <f t="shared" si="5"/>
        <v>588</v>
      </c>
      <c r="D86" s="65"/>
      <c r="E86" s="14"/>
      <c r="F86" s="12"/>
      <c r="G86" s="5" t="s">
        <v>648</v>
      </c>
      <c r="H86" s="5"/>
      <c r="I86" s="6" t="s">
        <v>649</v>
      </c>
      <c r="J86" s="21" t="s">
        <v>18</v>
      </c>
      <c r="K86" s="68">
        <v>52</v>
      </c>
      <c r="L86" s="68">
        <v>143</v>
      </c>
      <c r="M86" s="68">
        <v>107</v>
      </c>
      <c r="N86" s="69">
        <v>93</v>
      </c>
      <c r="O86" s="70">
        <f t="shared" si="6"/>
        <v>343</v>
      </c>
      <c r="P86" s="64">
        <f t="shared" si="7"/>
        <v>9.8000000000000007</v>
      </c>
      <c r="Q86" s="64">
        <f t="shared" si="8"/>
        <v>117.60000000000001</v>
      </c>
      <c r="R86" s="71"/>
      <c r="S86" s="64">
        <f t="shared" si="9"/>
        <v>0</v>
      </c>
      <c r="T86" s="5">
        <v>85</v>
      </c>
      <c r="U86" s="63" t="s">
        <v>379</v>
      </c>
      <c r="V86" s="72" t="e">
        <f>S86*100/#REF!</f>
        <v>#REF!</v>
      </c>
      <c r="W86" s="73">
        <v>15</v>
      </c>
      <c r="X86" s="74">
        <v>50</v>
      </c>
    </row>
    <row r="87" spans="1:24">
      <c r="A87" s="67">
        <v>84</v>
      </c>
      <c r="B87" s="9" t="s">
        <v>476</v>
      </c>
      <c r="C87" s="64">
        <f t="shared" si="5"/>
        <v>694.28571428571433</v>
      </c>
      <c r="D87" s="65"/>
      <c r="E87" s="14"/>
      <c r="F87" s="12"/>
      <c r="G87" s="5" t="s">
        <v>645</v>
      </c>
      <c r="H87" s="5"/>
      <c r="I87" s="6" t="s">
        <v>644</v>
      </c>
      <c r="J87" s="21" t="s">
        <v>98</v>
      </c>
      <c r="K87" s="68">
        <v>20</v>
      </c>
      <c r="L87" s="68">
        <v>134</v>
      </c>
      <c r="M87" s="68">
        <v>125</v>
      </c>
      <c r="N87" s="69">
        <v>146</v>
      </c>
      <c r="O87" s="70">
        <f t="shared" si="6"/>
        <v>405</v>
      </c>
      <c r="P87" s="64">
        <f t="shared" si="7"/>
        <v>11.571428571428571</v>
      </c>
      <c r="Q87" s="64">
        <f t="shared" si="8"/>
        <v>138.85714285714286</v>
      </c>
      <c r="R87" s="71"/>
      <c r="S87" s="64">
        <f t="shared" si="9"/>
        <v>0</v>
      </c>
      <c r="T87" s="5">
        <v>86</v>
      </c>
      <c r="U87" s="63" t="s">
        <v>380</v>
      </c>
      <c r="V87" s="72" t="e">
        <f>S87*100/#REF!</f>
        <v>#REF!</v>
      </c>
      <c r="W87" s="73">
        <v>15</v>
      </c>
      <c r="X87" s="74">
        <v>50</v>
      </c>
    </row>
    <row r="88" spans="1:24">
      <c r="A88" s="67">
        <v>85</v>
      </c>
      <c r="B88" s="9" t="s">
        <v>354</v>
      </c>
      <c r="C88" s="64">
        <f t="shared" si="5"/>
        <v>4234.2857142857147</v>
      </c>
      <c r="D88" s="65"/>
      <c r="E88" s="14"/>
      <c r="F88" s="12"/>
      <c r="G88" s="5" t="s">
        <v>652</v>
      </c>
      <c r="H88" s="5"/>
      <c r="I88" s="6" t="s">
        <v>644</v>
      </c>
      <c r="J88" s="21" t="s">
        <v>18</v>
      </c>
      <c r="K88" s="68">
        <v>153</v>
      </c>
      <c r="L88" s="68">
        <v>706</v>
      </c>
      <c r="M88" s="68">
        <v>811</v>
      </c>
      <c r="N88" s="69">
        <v>953</v>
      </c>
      <c r="O88" s="70">
        <f t="shared" si="6"/>
        <v>2470</v>
      </c>
      <c r="P88" s="64">
        <f t="shared" si="7"/>
        <v>70.571428571428569</v>
      </c>
      <c r="Q88" s="64">
        <f t="shared" si="8"/>
        <v>846.85714285714289</v>
      </c>
      <c r="R88" s="71"/>
      <c r="S88" s="64">
        <f t="shared" si="9"/>
        <v>0</v>
      </c>
      <c r="T88" s="5">
        <v>87</v>
      </c>
      <c r="U88" s="63" t="s">
        <v>620</v>
      </c>
      <c r="V88" s="72" t="e">
        <f>S88*100/#REF!</f>
        <v>#REF!</v>
      </c>
      <c r="W88" s="73">
        <v>15</v>
      </c>
      <c r="X88" s="74">
        <v>50</v>
      </c>
    </row>
    <row r="89" spans="1:24" ht="33.75">
      <c r="A89" s="67">
        <v>86</v>
      </c>
      <c r="B89" s="8" t="s">
        <v>114</v>
      </c>
      <c r="C89" s="64">
        <f t="shared" si="5"/>
        <v>2197.7142857142853</v>
      </c>
      <c r="D89" s="65"/>
      <c r="E89" s="14"/>
      <c r="F89" s="75"/>
      <c r="G89" s="76" t="s">
        <v>82</v>
      </c>
      <c r="H89" s="5"/>
      <c r="I89" s="6" t="s">
        <v>644</v>
      </c>
      <c r="J89" s="21" t="s">
        <v>18</v>
      </c>
      <c r="K89" s="77">
        <v>282</v>
      </c>
      <c r="L89" s="77">
        <v>627</v>
      </c>
      <c r="M89" s="77">
        <v>394</v>
      </c>
      <c r="N89" s="78">
        <v>261</v>
      </c>
      <c r="O89" s="70">
        <f t="shared" si="6"/>
        <v>1282</v>
      </c>
      <c r="P89" s="64">
        <f t="shared" si="7"/>
        <v>36.628571428571426</v>
      </c>
      <c r="Q89" s="64">
        <f t="shared" si="8"/>
        <v>439.54285714285709</v>
      </c>
      <c r="R89" s="71"/>
      <c r="S89" s="64">
        <f t="shared" si="9"/>
        <v>0</v>
      </c>
      <c r="T89" s="5">
        <v>88</v>
      </c>
      <c r="U89" s="63" t="s">
        <v>381</v>
      </c>
      <c r="V89" s="72" t="e">
        <f>S89*100/#REF!</f>
        <v>#REF!</v>
      </c>
      <c r="W89" s="73">
        <v>15</v>
      </c>
      <c r="X89" s="74">
        <v>50</v>
      </c>
    </row>
    <row r="90" spans="1:24">
      <c r="A90" s="67">
        <v>87</v>
      </c>
      <c r="B90" s="9" t="s">
        <v>344</v>
      </c>
      <c r="C90" s="64">
        <f t="shared" si="5"/>
        <v>629.14285714285711</v>
      </c>
      <c r="D90" s="65"/>
      <c r="E90" s="14"/>
      <c r="F90" s="12"/>
      <c r="G90" s="5" t="s">
        <v>700</v>
      </c>
      <c r="H90" s="5"/>
      <c r="I90" s="6" t="s">
        <v>644</v>
      </c>
      <c r="J90" s="21" t="s">
        <v>18</v>
      </c>
      <c r="K90" s="68">
        <v>20</v>
      </c>
      <c r="L90" s="68">
        <v>133</v>
      </c>
      <c r="M90" s="68">
        <v>138</v>
      </c>
      <c r="N90" s="69">
        <v>96</v>
      </c>
      <c r="O90" s="70">
        <f t="shared" si="6"/>
        <v>367</v>
      </c>
      <c r="P90" s="64">
        <f t="shared" si="7"/>
        <v>10.485714285714286</v>
      </c>
      <c r="Q90" s="64">
        <f t="shared" si="8"/>
        <v>125.82857142857142</v>
      </c>
      <c r="R90" s="71"/>
      <c r="S90" s="64">
        <f t="shared" si="9"/>
        <v>0</v>
      </c>
      <c r="T90" s="5">
        <v>89</v>
      </c>
      <c r="U90" s="63" t="s">
        <v>382</v>
      </c>
      <c r="V90" s="72" t="e">
        <f>S90*100/#REF!</f>
        <v>#REF!</v>
      </c>
      <c r="W90" s="73">
        <v>15</v>
      </c>
      <c r="X90" s="74">
        <v>50</v>
      </c>
    </row>
    <row r="91" spans="1:24" ht="22.5">
      <c r="A91" s="67">
        <v>88</v>
      </c>
      <c r="B91" s="9" t="s">
        <v>345</v>
      </c>
      <c r="C91" s="64">
        <f t="shared" si="5"/>
        <v>40949.142857142855</v>
      </c>
      <c r="D91" s="65"/>
      <c r="E91" s="14"/>
      <c r="F91" s="12"/>
      <c r="G91" s="5" t="s">
        <v>647</v>
      </c>
      <c r="H91" s="5"/>
      <c r="I91" s="6" t="s">
        <v>649</v>
      </c>
      <c r="J91" s="21" t="s">
        <v>18</v>
      </c>
      <c r="K91" s="68">
        <v>2325</v>
      </c>
      <c r="L91" s="68">
        <v>7728</v>
      </c>
      <c r="M91" s="68">
        <v>8403</v>
      </c>
      <c r="N91" s="69">
        <v>7756</v>
      </c>
      <c r="O91" s="70">
        <f t="shared" si="6"/>
        <v>23887</v>
      </c>
      <c r="P91" s="64">
        <f t="shared" si="7"/>
        <v>682.48571428571427</v>
      </c>
      <c r="Q91" s="64">
        <f t="shared" si="8"/>
        <v>8189.8285714285712</v>
      </c>
      <c r="R91" s="71"/>
      <c r="S91" s="64">
        <f t="shared" si="9"/>
        <v>0</v>
      </c>
      <c r="T91" s="5">
        <v>90</v>
      </c>
      <c r="U91" s="63" t="s">
        <v>383</v>
      </c>
      <c r="V91" s="72" t="e">
        <f>S91*100/#REF!</f>
        <v>#REF!</v>
      </c>
      <c r="W91" s="73">
        <v>10</v>
      </c>
      <c r="X91" s="74">
        <v>10</v>
      </c>
    </row>
    <row r="92" spans="1:24">
      <c r="A92" s="67">
        <v>89</v>
      </c>
      <c r="B92" s="9" t="s">
        <v>343</v>
      </c>
      <c r="C92" s="64">
        <f t="shared" si="5"/>
        <v>608.57142857142856</v>
      </c>
      <c r="D92" s="65"/>
      <c r="E92" s="14"/>
      <c r="F92" s="12"/>
      <c r="G92" s="5" t="s">
        <v>645</v>
      </c>
      <c r="H92" s="5"/>
      <c r="I92" s="6" t="s">
        <v>644</v>
      </c>
      <c r="J92" s="21" t="s">
        <v>98</v>
      </c>
      <c r="K92" s="79">
        <v>24</v>
      </c>
      <c r="L92" s="79">
        <v>93</v>
      </c>
      <c r="M92" s="79">
        <v>184</v>
      </c>
      <c r="N92" s="80">
        <v>78</v>
      </c>
      <c r="O92" s="70">
        <f t="shared" si="6"/>
        <v>355</v>
      </c>
      <c r="P92" s="64">
        <f t="shared" si="7"/>
        <v>10.142857142857142</v>
      </c>
      <c r="Q92" s="64">
        <f t="shared" si="8"/>
        <v>121.71428571428571</v>
      </c>
      <c r="R92" s="71"/>
      <c r="S92" s="64">
        <f t="shared" si="9"/>
        <v>0</v>
      </c>
      <c r="T92" s="5">
        <v>91</v>
      </c>
      <c r="U92" s="63" t="s">
        <v>384</v>
      </c>
      <c r="V92" s="72" t="e">
        <f>S92*100/#REF!</f>
        <v>#REF!</v>
      </c>
      <c r="W92" s="73">
        <v>10</v>
      </c>
      <c r="X92" s="74">
        <v>10</v>
      </c>
    </row>
    <row r="93" spans="1:24">
      <c r="A93" s="67">
        <v>90</v>
      </c>
      <c r="B93" s="9" t="s">
        <v>518</v>
      </c>
      <c r="C93" s="64">
        <f t="shared" si="5"/>
        <v>5379.4285714285716</v>
      </c>
      <c r="D93" s="65"/>
      <c r="E93" s="14"/>
      <c r="F93" s="12"/>
      <c r="G93" s="5" t="s">
        <v>647</v>
      </c>
      <c r="H93" s="5"/>
      <c r="I93" s="6" t="s">
        <v>647</v>
      </c>
      <c r="J93" s="21" t="s">
        <v>18</v>
      </c>
      <c r="K93" s="68">
        <v>317</v>
      </c>
      <c r="L93" s="68">
        <v>1142</v>
      </c>
      <c r="M93" s="68">
        <v>955</v>
      </c>
      <c r="N93" s="69">
        <v>1041</v>
      </c>
      <c r="O93" s="70">
        <f t="shared" si="6"/>
        <v>3138</v>
      </c>
      <c r="P93" s="64">
        <f t="shared" si="7"/>
        <v>89.657142857142858</v>
      </c>
      <c r="Q93" s="64">
        <f t="shared" si="8"/>
        <v>1075.8857142857144</v>
      </c>
      <c r="R93" s="71"/>
      <c r="S93" s="64">
        <f t="shared" si="9"/>
        <v>0</v>
      </c>
      <c r="T93" s="5">
        <v>92</v>
      </c>
      <c r="U93" s="63" t="s">
        <v>385</v>
      </c>
      <c r="V93" s="72" t="e">
        <f>S93*100/#REF!</f>
        <v>#REF!</v>
      </c>
      <c r="W93" s="73">
        <v>10</v>
      </c>
      <c r="X93" s="74">
        <v>10</v>
      </c>
    </row>
    <row r="94" spans="1:24" ht="22.5">
      <c r="A94" s="67">
        <v>91</v>
      </c>
      <c r="B94" s="8" t="s">
        <v>654</v>
      </c>
      <c r="C94" s="64">
        <f t="shared" si="5"/>
        <v>1045.7142857142856</v>
      </c>
      <c r="D94" s="65"/>
      <c r="E94" s="14"/>
      <c r="F94" s="12"/>
      <c r="G94" s="5" t="s">
        <v>652</v>
      </c>
      <c r="H94" s="5"/>
      <c r="I94" s="6" t="s">
        <v>644</v>
      </c>
      <c r="J94" s="21" t="s">
        <v>98</v>
      </c>
      <c r="K94" s="68">
        <v>6</v>
      </c>
      <c r="L94" s="68">
        <v>50</v>
      </c>
      <c r="M94" s="68">
        <v>182</v>
      </c>
      <c r="N94" s="69">
        <v>378</v>
      </c>
      <c r="O94" s="70">
        <f t="shared" si="6"/>
        <v>610</v>
      </c>
      <c r="P94" s="64">
        <f t="shared" si="7"/>
        <v>17.428571428571427</v>
      </c>
      <c r="Q94" s="64">
        <f t="shared" si="8"/>
        <v>209.14285714285711</v>
      </c>
      <c r="R94" s="71"/>
      <c r="S94" s="64">
        <f t="shared" si="9"/>
        <v>0</v>
      </c>
      <c r="T94" s="5">
        <v>93</v>
      </c>
      <c r="U94" s="63" t="s">
        <v>386</v>
      </c>
      <c r="V94" s="72" t="e">
        <f>S94*100/#REF!</f>
        <v>#REF!</v>
      </c>
      <c r="W94" s="73">
        <v>10</v>
      </c>
      <c r="X94" s="74">
        <v>10</v>
      </c>
    </row>
    <row r="95" spans="1:24">
      <c r="A95" s="67">
        <v>92</v>
      </c>
      <c r="B95" s="9" t="s">
        <v>519</v>
      </c>
      <c r="C95" s="64">
        <f t="shared" si="5"/>
        <v>5043.4285714285716</v>
      </c>
      <c r="D95" s="65"/>
      <c r="E95" s="14"/>
      <c r="F95" s="12"/>
      <c r="G95" s="5" t="s">
        <v>645</v>
      </c>
      <c r="H95" s="5"/>
      <c r="I95" s="6" t="s">
        <v>644</v>
      </c>
      <c r="J95" s="21" t="s">
        <v>18</v>
      </c>
      <c r="K95" s="68">
        <v>118</v>
      </c>
      <c r="L95" s="68">
        <v>517</v>
      </c>
      <c r="M95" s="68">
        <v>1063</v>
      </c>
      <c r="N95" s="69">
        <v>1362</v>
      </c>
      <c r="O95" s="70">
        <f t="shared" si="6"/>
        <v>2942</v>
      </c>
      <c r="P95" s="64">
        <f t="shared" si="7"/>
        <v>84.057142857142864</v>
      </c>
      <c r="Q95" s="64">
        <f t="shared" si="8"/>
        <v>1008.6857142857143</v>
      </c>
      <c r="R95" s="71"/>
      <c r="S95" s="64">
        <f t="shared" si="9"/>
        <v>0</v>
      </c>
      <c r="T95" s="5">
        <v>94</v>
      </c>
      <c r="U95" s="63" t="s">
        <v>387</v>
      </c>
      <c r="V95" s="72" t="e">
        <f>S95*100/#REF!</f>
        <v>#REF!</v>
      </c>
      <c r="W95" s="73">
        <v>10</v>
      </c>
      <c r="X95" s="74">
        <v>10</v>
      </c>
    </row>
    <row r="96" spans="1:24" ht="22.5">
      <c r="A96" s="67">
        <v>93</v>
      </c>
      <c r="B96" s="9" t="s">
        <v>341</v>
      </c>
      <c r="C96" s="64">
        <f t="shared" si="5"/>
        <v>601.71428571428567</v>
      </c>
      <c r="D96" s="65"/>
      <c r="E96" s="14"/>
      <c r="F96" s="12"/>
      <c r="G96" s="5" t="s">
        <v>647</v>
      </c>
      <c r="H96" s="5"/>
      <c r="I96" s="6" t="s">
        <v>648</v>
      </c>
      <c r="J96" s="21" t="s">
        <v>18</v>
      </c>
      <c r="K96" s="68">
        <v>18</v>
      </c>
      <c r="L96" s="68">
        <v>132</v>
      </c>
      <c r="M96" s="68">
        <v>129</v>
      </c>
      <c r="N96" s="69">
        <v>90</v>
      </c>
      <c r="O96" s="70">
        <f t="shared" si="6"/>
        <v>351</v>
      </c>
      <c r="P96" s="64">
        <f t="shared" si="7"/>
        <v>10.028571428571428</v>
      </c>
      <c r="Q96" s="64">
        <f t="shared" si="8"/>
        <v>120.34285714285714</v>
      </c>
      <c r="R96" s="71"/>
      <c r="S96" s="64">
        <f t="shared" si="9"/>
        <v>0</v>
      </c>
      <c r="T96" s="5">
        <v>95</v>
      </c>
      <c r="U96" s="63" t="s">
        <v>388</v>
      </c>
      <c r="V96" s="72" t="e">
        <f>S96*100/#REF!</f>
        <v>#REF!</v>
      </c>
      <c r="W96" s="73">
        <v>10</v>
      </c>
      <c r="X96" s="74">
        <v>10</v>
      </c>
    </row>
    <row r="97" spans="1:24" ht="90">
      <c r="A97" s="67">
        <v>94</v>
      </c>
      <c r="B97" s="9" t="s">
        <v>267</v>
      </c>
      <c r="C97" s="64">
        <f t="shared" si="5"/>
        <v>202.28571428571428</v>
      </c>
      <c r="D97" s="65"/>
      <c r="E97" s="14"/>
      <c r="F97" s="12"/>
      <c r="G97" s="5" t="s">
        <v>645</v>
      </c>
      <c r="H97" s="5"/>
      <c r="I97" s="6" t="s">
        <v>644</v>
      </c>
      <c r="J97" s="21" t="s">
        <v>98</v>
      </c>
      <c r="K97" s="68">
        <v>2</v>
      </c>
      <c r="L97" s="68">
        <v>31</v>
      </c>
      <c r="M97" s="68">
        <v>35</v>
      </c>
      <c r="N97" s="69">
        <v>52</v>
      </c>
      <c r="O97" s="70">
        <f t="shared" si="6"/>
        <v>118</v>
      </c>
      <c r="P97" s="64">
        <f t="shared" si="7"/>
        <v>3.3714285714285714</v>
      </c>
      <c r="Q97" s="64">
        <f t="shared" si="8"/>
        <v>40.457142857142856</v>
      </c>
      <c r="R97" s="71"/>
      <c r="S97" s="64">
        <f t="shared" si="9"/>
        <v>0</v>
      </c>
      <c r="T97" s="5">
        <v>96</v>
      </c>
      <c r="U97" s="63" t="s">
        <v>623</v>
      </c>
      <c r="V97" s="72" t="e">
        <f>S97*100/#REF!</f>
        <v>#REF!</v>
      </c>
      <c r="W97" s="73">
        <v>10</v>
      </c>
      <c r="X97" s="74">
        <v>10</v>
      </c>
    </row>
    <row r="98" spans="1:24" ht="22.5">
      <c r="A98" s="67">
        <v>95</v>
      </c>
      <c r="B98" s="9" t="s">
        <v>511</v>
      </c>
      <c r="C98" s="64">
        <f t="shared" si="5"/>
        <v>1925.1428571428573</v>
      </c>
      <c r="D98" s="65"/>
      <c r="E98" s="14"/>
      <c r="F98" s="12"/>
      <c r="G98" s="5" t="s">
        <v>647</v>
      </c>
      <c r="H98" s="5"/>
      <c r="I98" s="6" t="s">
        <v>649</v>
      </c>
      <c r="J98" s="21" t="s">
        <v>18</v>
      </c>
      <c r="K98" s="68">
        <v>124</v>
      </c>
      <c r="L98" s="68">
        <v>379</v>
      </c>
      <c r="M98" s="68">
        <v>399</v>
      </c>
      <c r="N98" s="69">
        <v>345</v>
      </c>
      <c r="O98" s="70">
        <f t="shared" si="6"/>
        <v>1123</v>
      </c>
      <c r="P98" s="64">
        <f t="shared" si="7"/>
        <v>32.085714285714289</v>
      </c>
      <c r="Q98" s="64">
        <f t="shared" si="8"/>
        <v>385.02857142857147</v>
      </c>
      <c r="R98" s="71"/>
      <c r="S98" s="64">
        <f t="shared" si="9"/>
        <v>0</v>
      </c>
      <c r="T98" s="5">
        <v>97</v>
      </c>
      <c r="U98" s="63" t="s">
        <v>624</v>
      </c>
      <c r="V98" s="72" t="e">
        <f>S98*100/#REF!</f>
        <v>#REF!</v>
      </c>
      <c r="W98" s="73">
        <v>10</v>
      </c>
      <c r="X98" s="74">
        <v>10</v>
      </c>
    </row>
    <row r="99" spans="1:24" ht="22.5">
      <c r="A99" s="67">
        <v>96</v>
      </c>
      <c r="B99" s="9" t="s">
        <v>329</v>
      </c>
      <c r="C99" s="64">
        <f t="shared" si="5"/>
        <v>1143.4285714285713</v>
      </c>
      <c r="D99" s="65"/>
      <c r="E99" s="14"/>
      <c r="F99" s="12"/>
      <c r="G99" s="5" t="s">
        <v>647</v>
      </c>
      <c r="H99" s="5"/>
      <c r="I99" s="6" t="s">
        <v>650</v>
      </c>
      <c r="J99" s="21" t="s">
        <v>18</v>
      </c>
      <c r="K99" s="68">
        <v>124</v>
      </c>
      <c r="L99" s="68">
        <v>367</v>
      </c>
      <c r="M99" s="68">
        <v>189</v>
      </c>
      <c r="N99" s="69">
        <v>111</v>
      </c>
      <c r="O99" s="70">
        <f t="shared" si="6"/>
        <v>667</v>
      </c>
      <c r="P99" s="64">
        <f t="shared" si="7"/>
        <v>19.057142857142857</v>
      </c>
      <c r="Q99" s="64">
        <f t="shared" si="8"/>
        <v>228.68571428571428</v>
      </c>
      <c r="R99" s="71"/>
      <c r="S99" s="64">
        <f t="shared" si="9"/>
        <v>0</v>
      </c>
      <c r="T99" s="5">
        <v>98</v>
      </c>
      <c r="U99" s="63" t="s">
        <v>389</v>
      </c>
      <c r="V99" s="72" t="e">
        <f>S99*100/#REF!</f>
        <v>#REF!</v>
      </c>
      <c r="W99" s="73">
        <v>10</v>
      </c>
      <c r="X99" s="74">
        <v>10</v>
      </c>
    </row>
    <row r="100" spans="1:24">
      <c r="A100" s="67">
        <v>97</v>
      </c>
      <c r="B100" s="9" t="s">
        <v>378</v>
      </c>
      <c r="C100" s="64">
        <f t="shared" si="5"/>
        <v>301.71428571428572</v>
      </c>
      <c r="D100" s="65"/>
      <c r="E100" s="14"/>
      <c r="F100" s="12"/>
      <c r="G100" s="5" t="s">
        <v>645</v>
      </c>
      <c r="H100" s="5"/>
      <c r="I100" s="6" t="s">
        <v>644</v>
      </c>
      <c r="J100" s="21" t="s">
        <v>98</v>
      </c>
      <c r="K100" s="68">
        <v>14</v>
      </c>
      <c r="L100" s="68">
        <v>64</v>
      </c>
      <c r="M100" s="68">
        <v>63</v>
      </c>
      <c r="N100" s="69">
        <v>49</v>
      </c>
      <c r="O100" s="70">
        <f t="shared" si="6"/>
        <v>176</v>
      </c>
      <c r="P100" s="64">
        <f t="shared" si="7"/>
        <v>5.0285714285714285</v>
      </c>
      <c r="Q100" s="64">
        <f t="shared" si="8"/>
        <v>60.342857142857142</v>
      </c>
      <c r="R100" s="71"/>
      <c r="S100" s="64">
        <f t="shared" si="9"/>
        <v>0</v>
      </c>
      <c r="T100" s="5">
        <v>99</v>
      </c>
      <c r="U100" s="63" t="s">
        <v>390</v>
      </c>
      <c r="V100" s="72" t="e">
        <f>S100*100/#REF!</f>
        <v>#REF!</v>
      </c>
      <c r="W100" s="73">
        <v>10</v>
      </c>
      <c r="X100" s="74">
        <v>10</v>
      </c>
    </row>
    <row r="101" spans="1:24" ht="45">
      <c r="A101" s="67">
        <v>98</v>
      </c>
      <c r="B101" s="9" t="s">
        <v>548</v>
      </c>
      <c r="C101" s="64">
        <f t="shared" si="5"/>
        <v>702.85714285714278</v>
      </c>
      <c r="D101" s="65"/>
      <c r="E101" s="14"/>
      <c r="F101" s="12"/>
      <c r="G101" s="5" t="s">
        <v>648</v>
      </c>
      <c r="H101" s="5"/>
      <c r="I101" s="6" t="s">
        <v>649</v>
      </c>
      <c r="J101" s="21" t="s">
        <v>18</v>
      </c>
      <c r="K101" s="68">
        <v>65</v>
      </c>
      <c r="L101" s="68">
        <v>183</v>
      </c>
      <c r="M101" s="68">
        <v>128</v>
      </c>
      <c r="N101" s="69">
        <v>99</v>
      </c>
      <c r="O101" s="70">
        <f t="shared" si="6"/>
        <v>410</v>
      </c>
      <c r="P101" s="64">
        <f t="shared" si="7"/>
        <v>11.714285714285714</v>
      </c>
      <c r="Q101" s="64">
        <f t="shared" si="8"/>
        <v>140.57142857142856</v>
      </c>
      <c r="R101" s="71"/>
      <c r="S101" s="64">
        <f t="shared" si="9"/>
        <v>0</v>
      </c>
      <c r="T101" s="5">
        <v>100</v>
      </c>
      <c r="U101" s="63" t="s">
        <v>391</v>
      </c>
      <c r="V101" s="72" t="e">
        <f>S101*100/#REF!</f>
        <v>#REF!</v>
      </c>
      <c r="W101" s="73">
        <v>10</v>
      </c>
      <c r="X101" s="74">
        <v>10</v>
      </c>
    </row>
    <row r="102" spans="1:24">
      <c r="A102" s="67">
        <v>99</v>
      </c>
      <c r="B102" s="9" t="s">
        <v>375</v>
      </c>
      <c r="C102" s="64">
        <f t="shared" si="5"/>
        <v>1071.4285714285713</v>
      </c>
      <c r="D102" s="65"/>
      <c r="E102" s="14"/>
      <c r="F102" s="12"/>
      <c r="G102" s="5" t="s">
        <v>652</v>
      </c>
      <c r="H102" s="5"/>
      <c r="I102" s="6" t="s">
        <v>644</v>
      </c>
      <c r="J102" s="21" t="s">
        <v>18</v>
      </c>
      <c r="K102" s="68">
        <v>48</v>
      </c>
      <c r="L102" s="68">
        <v>189</v>
      </c>
      <c r="M102" s="68">
        <v>207</v>
      </c>
      <c r="N102" s="69">
        <v>229</v>
      </c>
      <c r="O102" s="70">
        <f t="shared" si="6"/>
        <v>625</v>
      </c>
      <c r="P102" s="64">
        <f t="shared" si="7"/>
        <v>17.857142857142858</v>
      </c>
      <c r="Q102" s="64">
        <f t="shared" si="8"/>
        <v>214.28571428571428</v>
      </c>
      <c r="R102" s="71"/>
      <c r="S102" s="64">
        <f t="shared" si="9"/>
        <v>0</v>
      </c>
      <c r="T102" s="5">
        <v>101</v>
      </c>
      <c r="U102" s="63" t="s">
        <v>392</v>
      </c>
      <c r="V102" s="72" t="e">
        <f>S102*100/#REF!</f>
        <v>#REF!</v>
      </c>
      <c r="W102" s="73">
        <v>10</v>
      </c>
      <c r="X102" s="74">
        <v>10</v>
      </c>
    </row>
    <row r="103" spans="1:24" ht="22.5">
      <c r="A103" s="67">
        <v>100</v>
      </c>
      <c r="B103" s="9" t="s">
        <v>510</v>
      </c>
      <c r="C103" s="64">
        <f t="shared" si="5"/>
        <v>2139.4285714285716</v>
      </c>
      <c r="D103" s="65"/>
      <c r="E103" s="14"/>
      <c r="F103" s="12"/>
      <c r="G103" s="5" t="s">
        <v>645</v>
      </c>
      <c r="H103" s="5"/>
      <c r="I103" s="6" t="s">
        <v>652</v>
      </c>
      <c r="J103" s="21" t="s">
        <v>18</v>
      </c>
      <c r="K103" s="68">
        <v>73</v>
      </c>
      <c r="L103" s="68">
        <v>328</v>
      </c>
      <c r="M103" s="68">
        <v>470</v>
      </c>
      <c r="N103" s="69">
        <v>450</v>
      </c>
      <c r="O103" s="70">
        <f t="shared" si="6"/>
        <v>1248</v>
      </c>
      <c r="P103" s="64">
        <f t="shared" si="7"/>
        <v>35.657142857142858</v>
      </c>
      <c r="Q103" s="64">
        <f t="shared" si="8"/>
        <v>427.8857142857143</v>
      </c>
      <c r="R103" s="71"/>
      <c r="S103" s="64">
        <f t="shared" si="9"/>
        <v>0</v>
      </c>
      <c r="T103" s="5">
        <v>102</v>
      </c>
      <c r="U103" s="63" t="s">
        <v>621</v>
      </c>
      <c r="V103" s="72" t="e">
        <f>S103*100/#REF!</f>
        <v>#REF!</v>
      </c>
      <c r="W103" s="73">
        <v>10</v>
      </c>
      <c r="X103" s="74">
        <v>10</v>
      </c>
    </row>
    <row r="104" spans="1:24">
      <c r="A104" s="67">
        <v>101</v>
      </c>
      <c r="B104" s="9" t="s">
        <v>524</v>
      </c>
      <c r="C104" s="64">
        <f t="shared" si="5"/>
        <v>2057.1428571428573</v>
      </c>
      <c r="D104" s="65"/>
      <c r="E104" s="14"/>
      <c r="F104" s="12"/>
      <c r="G104" s="5" t="s">
        <v>647</v>
      </c>
      <c r="H104" s="5"/>
      <c r="I104" s="6" t="s">
        <v>644</v>
      </c>
      <c r="J104" s="21" t="s">
        <v>18</v>
      </c>
      <c r="K104" s="68">
        <v>97</v>
      </c>
      <c r="L104" s="68">
        <v>390</v>
      </c>
      <c r="M104" s="68">
        <v>414</v>
      </c>
      <c r="N104" s="69">
        <v>396</v>
      </c>
      <c r="O104" s="70">
        <f t="shared" si="6"/>
        <v>1200</v>
      </c>
      <c r="P104" s="64">
        <f t="shared" si="7"/>
        <v>34.285714285714285</v>
      </c>
      <c r="Q104" s="64">
        <f t="shared" si="8"/>
        <v>411.42857142857144</v>
      </c>
      <c r="R104" s="71"/>
      <c r="S104" s="64">
        <f t="shared" si="9"/>
        <v>0</v>
      </c>
      <c r="T104" s="5">
        <v>103</v>
      </c>
      <c r="U104" s="63" t="s">
        <v>393</v>
      </c>
      <c r="V104" s="72" t="e">
        <f>S104*100/#REF!</f>
        <v>#REF!</v>
      </c>
      <c r="W104" s="73">
        <v>10</v>
      </c>
      <c r="X104" s="74">
        <v>10</v>
      </c>
    </row>
    <row r="105" spans="1:24" ht="22.5">
      <c r="A105" s="67">
        <v>102</v>
      </c>
      <c r="B105" s="9" t="s">
        <v>311</v>
      </c>
      <c r="C105" s="64">
        <f t="shared" si="5"/>
        <v>409.71428571428567</v>
      </c>
      <c r="D105" s="65"/>
      <c r="E105" s="14"/>
      <c r="F105" s="12"/>
      <c r="G105" s="5" t="s">
        <v>652</v>
      </c>
      <c r="H105" s="5"/>
      <c r="I105" s="6" t="s">
        <v>644</v>
      </c>
      <c r="J105" s="21" t="s">
        <v>98</v>
      </c>
      <c r="K105" s="68">
        <v>58</v>
      </c>
      <c r="L105" s="68">
        <v>152</v>
      </c>
      <c r="M105" s="68">
        <v>78</v>
      </c>
      <c r="N105" s="69">
        <v>9</v>
      </c>
      <c r="O105" s="70">
        <f t="shared" si="6"/>
        <v>239</v>
      </c>
      <c r="P105" s="64">
        <f t="shared" si="7"/>
        <v>6.8285714285714283</v>
      </c>
      <c r="Q105" s="64">
        <f t="shared" si="8"/>
        <v>81.942857142857136</v>
      </c>
      <c r="R105" s="71"/>
      <c r="S105" s="64">
        <f t="shared" si="9"/>
        <v>0</v>
      </c>
      <c r="T105" s="5">
        <v>1</v>
      </c>
      <c r="U105" s="63" t="s">
        <v>311</v>
      </c>
      <c r="V105" s="72" t="e">
        <f>S105*100/#REF!</f>
        <v>#REF!</v>
      </c>
      <c r="W105" s="73">
        <v>10</v>
      </c>
      <c r="X105" s="74">
        <v>10</v>
      </c>
    </row>
    <row r="106" spans="1:24">
      <c r="A106" s="67">
        <v>103</v>
      </c>
      <c r="B106" s="9" t="s">
        <v>355</v>
      </c>
      <c r="C106" s="64">
        <f t="shared" si="5"/>
        <v>3240</v>
      </c>
      <c r="D106" s="65"/>
      <c r="E106" s="14"/>
      <c r="F106" s="12"/>
      <c r="G106" s="5" t="s">
        <v>652</v>
      </c>
      <c r="H106" s="5"/>
      <c r="I106" s="6" t="s">
        <v>644</v>
      </c>
      <c r="J106" s="21" t="s">
        <v>98</v>
      </c>
      <c r="K106" s="68">
        <v>89</v>
      </c>
      <c r="L106" s="68">
        <v>476</v>
      </c>
      <c r="M106" s="68">
        <v>620</v>
      </c>
      <c r="N106" s="69">
        <v>794</v>
      </c>
      <c r="O106" s="70">
        <f t="shared" si="6"/>
        <v>1890</v>
      </c>
      <c r="P106" s="64">
        <f t="shared" si="7"/>
        <v>54</v>
      </c>
      <c r="Q106" s="64">
        <f t="shared" si="8"/>
        <v>648</v>
      </c>
      <c r="R106" s="71"/>
      <c r="S106" s="64">
        <f t="shared" si="9"/>
        <v>0</v>
      </c>
      <c r="T106" s="5">
        <v>104</v>
      </c>
      <c r="U106" s="63" t="s">
        <v>702</v>
      </c>
      <c r="V106" s="72" t="e">
        <f>S106*100/#REF!</f>
        <v>#REF!</v>
      </c>
      <c r="W106" s="73">
        <v>10</v>
      </c>
      <c r="X106" s="74">
        <v>10</v>
      </c>
    </row>
    <row r="107" spans="1:24">
      <c r="A107" s="67">
        <v>104</v>
      </c>
      <c r="B107" s="9" t="s">
        <v>327</v>
      </c>
      <c r="C107" s="64">
        <f t="shared" si="5"/>
        <v>4314.8571428571431</v>
      </c>
      <c r="D107" s="65"/>
      <c r="E107" s="14"/>
      <c r="F107" s="12"/>
      <c r="G107" s="5" t="s">
        <v>647</v>
      </c>
      <c r="H107" s="5"/>
      <c r="I107" s="6" t="s">
        <v>647</v>
      </c>
      <c r="J107" s="21" t="s">
        <v>18</v>
      </c>
      <c r="K107" s="68">
        <v>245</v>
      </c>
      <c r="L107" s="68">
        <v>874</v>
      </c>
      <c r="M107" s="68">
        <v>756</v>
      </c>
      <c r="N107" s="69">
        <v>887</v>
      </c>
      <c r="O107" s="70">
        <f t="shared" si="6"/>
        <v>2517</v>
      </c>
      <c r="P107" s="64">
        <f t="shared" si="7"/>
        <v>71.914285714285711</v>
      </c>
      <c r="Q107" s="64">
        <f t="shared" si="8"/>
        <v>862.97142857142853</v>
      </c>
      <c r="R107" s="71"/>
      <c r="S107" s="64">
        <f t="shared" si="9"/>
        <v>0</v>
      </c>
      <c r="T107" s="5">
        <v>105</v>
      </c>
      <c r="U107" s="63" t="s">
        <v>394</v>
      </c>
      <c r="V107" s="72" t="e">
        <f>S107*100/#REF!</f>
        <v>#REF!</v>
      </c>
      <c r="W107" s="73">
        <v>10</v>
      </c>
      <c r="X107" s="74">
        <v>10</v>
      </c>
    </row>
    <row r="108" spans="1:24">
      <c r="A108" s="67">
        <v>105</v>
      </c>
      <c r="B108" s="9" t="s">
        <v>454</v>
      </c>
      <c r="C108" s="64">
        <f t="shared" si="5"/>
        <v>2559.4285714285716</v>
      </c>
      <c r="D108" s="65"/>
      <c r="E108" s="14"/>
      <c r="F108" s="12"/>
      <c r="G108" s="5" t="s">
        <v>647</v>
      </c>
      <c r="H108" s="5"/>
      <c r="I108" s="6" t="s">
        <v>659</v>
      </c>
      <c r="J108" s="21" t="s">
        <v>18</v>
      </c>
      <c r="K108" s="68">
        <v>105</v>
      </c>
      <c r="L108" s="68">
        <v>493</v>
      </c>
      <c r="M108" s="68">
        <v>493</v>
      </c>
      <c r="N108" s="69">
        <v>507</v>
      </c>
      <c r="O108" s="70">
        <f t="shared" si="6"/>
        <v>1493</v>
      </c>
      <c r="P108" s="64">
        <f t="shared" si="7"/>
        <v>42.657142857142858</v>
      </c>
      <c r="Q108" s="64">
        <f t="shared" si="8"/>
        <v>511.8857142857143</v>
      </c>
      <c r="R108" s="71"/>
      <c r="S108" s="64">
        <f t="shared" si="9"/>
        <v>0</v>
      </c>
      <c r="T108" s="5">
        <v>106</v>
      </c>
      <c r="U108" s="63" t="s">
        <v>395</v>
      </c>
      <c r="V108" s="72" t="e">
        <f>S108*100/#REF!</f>
        <v>#REF!</v>
      </c>
      <c r="W108" s="73">
        <v>10</v>
      </c>
      <c r="X108" s="74">
        <v>10</v>
      </c>
    </row>
    <row r="109" spans="1:24" ht="45">
      <c r="A109" s="67">
        <v>106</v>
      </c>
      <c r="B109" s="9" t="s">
        <v>133</v>
      </c>
      <c r="C109" s="64">
        <f t="shared" si="5"/>
        <v>380.57142857142856</v>
      </c>
      <c r="D109" s="65"/>
      <c r="E109" s="14"/>
      <c r="F109" s="12"/>
      <c r="G109" s="5" t="s">
        <v>645</v>
      </c>
      <c r="H109" s="5"/>
      <c r="I109" s="6" t="s">
        <v>664</v>
      </c>
      <c r="J109" s="21" t="s">
        <v>98</v>
      </c>
      <c r="K109" s="68">
        <v>3</v>
      </c>
      <c r="L109" s="68">
        <v>25</v>
      </c>
      <c r="M109" s="68">
        <v>66</v>
      </c>
      <c r="N109" s="69">
        <v>131</v>
      </c>
      <c r="O109" s="70">
        <f t="shared" si="6"/>
        <v>222</v>
      </c>
      <c r="P109" s="64">
        <f t="shared" si="7"/>
        <v>6.3428571428571425</v>
      </c>
      <c r="Q109" s="64">
        <f t="shared" si="8"/>
        <v>76.114285714285714</v>
      </c>
      <c r="R109" s="71"/>
      <c r="S109" s="64">
        <f t="shared" si="9"/>
        <v>0</v>
      </c>
      <c r="T109" s="5">
        <v>107</v>
      </c>
      <c r="U109" s="63" t="s">
        <v>396</v>
      </c>
      <c r="V109" s="72" t="e">
        <f>S109*100/#REF!</f>
        <v>#REF!</v>
      </c>
      <c r="W109" s="73">
        <v>10</v>
      </c>
      <c r="X109" s="74">
        <v>10</v>
      </c>
    </row>
    <row r="110" spans="1:24" ht="22.5">
      <c r="A110" s="67">
        <v>107</v>
      </c>
      <c r="B110" s="9" t="s">
        <v>425</v>
      </c>
      <c r="C110" s="64">
        <f t="shared" si="5"/>
        <v>1985.1428571428573</v>
      </c>
      <c r="D110" s="65"/>
      <c r="E110" s="14"/>
      <c r="F110" s="12"/>
      <c r="G110" s="5" t="s">
        <v>647</v>
      </c>
      <c r="H110" s="5"/>
      <c r="I110" s="6" t="s">
        <v>650</v>
      </c>
      <c r="J110" s="21" t="s">
        <v>18</v>
      </c>
      <c r="K110" s="68">
        <v>73</v>
      </c>
      <c r="L110" s="68">
        <v>347</v>
      </c>
      <c r="M110" s="68">
        <v>400</v>
      </c>
      <c r="N110" s="69">
        <v>411</v>
      </c>
      <c r="O110" s="70">
        <f t="shared" si="6"/>
        <v>1158</v>
      </c>
      <c r="P110" s="64">
        <f t="shared" si="7"/>
        <v>33.085714285714289</v>
      </c>
      <c r="Q110" s="64">
        <f t="shared" si="8"/>
        <v>397.02857142857147</v>
      </c>
      <c r="R110" s="71"/>
      <c r="S110" s="64">
        <f t="shared" si="9"/>
        <v>0</v>
      </c>
      <c r="T110" s="5">
        <v>108</v>
      </c>
      <c r="U110" s="63" t="s">
        <v>397</v>
      </c>
      <c r="V110" s="72" t="e">
        <f>S110*100/#REF!</f>
        <v>#REF!</v>
      </c>
      <c r="W110" s="73">
        <v>10</v>
      </c>
      <c r="X110" s="74">
        <v>10</v>
      </c>
    </row>
    <row r="111" spans="1:24">
      <c r="A111" s="67">
        <v>108</v>
      </c>
      <c r="B111" s="9" t="s">
        <v>560</v>
      </c>
      <c r="C111" s="64">
        <f t="shared" si="5"/>
        <v>3517.7142857142853</v>
      </c>
      <c r="D111" s="65"/>
      <c r="E111" s="14"/>
      <c r="F111" s="12"/>
      <c r="G111" s="5" t="s">
        <v>647</v>
      </c>
      <c r="H111" s="5"/>
      <c r="I111" s="6" t="s">
        <v>644</v>
      </c>
      <c r="J111" s="21" t="s">
        <v>18</v>
      </c>
      <c r="K111" s="68">
        <v>171</v>
      </c>
      <c r="L111" s="68">
        <v>703</v>
      </c>
      <c r="M111" s="68">
        <v>637</v>
      </c>
      <c r="N111" s="69">
        <v>712</v>
      </c>
      <c r="O111" s="70">
        <f t="shared" si="6"/>
        <v>2052</v>
      </c>
      <c r="P111" s="64">
        <f t="shared" si="7"/>
        <v>58.628571428571426</v>
      </c>
      <c r="Q111" s="64">
        <f t="shared" si="8"/>
        <v>703.54285714285709</v>
      </c>
      <c r="R111" s="71"/>
      <c r="S111" s="64">
        <f t="shared" si="9"/>
        <v>0</v>
      </c>
      <c r="T111" s="5">
        <v>109</v>
      </c>
      <c r="U111" s="63" t="s">
        <v>398</v>
      </c>
      <c r="V111" s="72" t="e">
        <f>S111*100/#REF!</f>
        <v>#REF!</v>
      </c>
      <c r="W111" s="73">
        <v>10</v>
      </c>
      <c r="X111" s="74">
        <v>10</v>
      </c>
    </row>
    <row r="112" spans="1:24" ht="22.5">
      <c r="A112" s="67">
        <v>109</v>
      </c>
      <c r="B112" s="9" t="s">
        <v>365</v>
      </c>
      <c r="C112" s="64">
        <f t="shared" si="5"/>
        <v>33097.714285714283</v>
      </c>
      <c r="D112" s="65"/>
      <c r="E112" s="14"/>
      <c r="F112" s="12"/>
      <c r="G112" s="5" t="s">
        <v>647</v>
      </c>
      <c r="H112" s="5"/>
      <c r="I112" s="6" t="s">
        <v>648</v>
      </c>
      <c r="J112" s="21" t="s">
        <v>18</v>
      </c>
      <c r="K112" s="68">
        <v>2078</v>
      </c>
      <c r="L112" s="68">
        <v>6601</v>
      </c>
      <c r="M112" s="68">
        <v>6160</v>
      </c>
      <c r="N112" s="69">
        <v>6546</v>
      </c>
      <c r="O112" s="70">
        <f t="shared" si="6"/>
        <v>19307</v>
      </c>
      <c r="P112" s="64">
        <f t="shared" si="7"/>
        <v>551.62857142857138</v>
      </c>
      <c r="Q112" s="64">
        <f t="shared" si="8"/>
        <v>6619.5428571428565</v>
      </c>
      <c r="R112" s="71"/>
      <c r="S112" s="64">
        <f t="shared" si="9"/>
        <v>0</v>
      </c>
      <c r="T112" s="5">
        <v>110</v>
      </c>
      <c r="U112" s="63" t="s">
        <v>399</v>
      </c>
      <c r="V112" s="72" t="e">
        <f>S112*100/#REF!</f>
        <v>#REF!</v>
      </c>
      <c r="W112" s="73">
        <v>10</v>
      </c>
      <c r="X112" s="74">
        <v>10</v>
      </c>
    </row>
    <row r="113" spans="1:24">
      <c r="A113" s="67">
        <v>110</v>
      </c>
      <c r="B113" s="9" t="s">
        <v>364</v>
      </c>
      <c r="C113" s="64">
        <f t="shared" si="5"/>
        <v>32938.28571428571</v>
      </c>
      <c r="D113" s="65"/>
      <c r="E113" s="14"/>
      <c r="F113" s="12"/>
      <c r="G113" s="5" t="s">
        <v>647</v>
      </c>
      <c r="H113" s="5"/>
      <c r="I113" s="6" t="s">
        <v>649</v>
      </c>
      <c r="J113" s="21" t="s">
        <v>18</v>
      </c>
      <c r="K113" s="68">
        <v>3104</v>
      </c>
      <c r="L113" s="68">
        <v>9775</v>
      </c>
      <c r="M113" s="68">
        <v>5223</v>
      </c>
      <c r="N113" s="69">
        <v>4216</v>
      </c>
      <c r="O113" s="70">
        <f t="shared" si="6"/>
        <v>19214</v>
      </c>
      <c r="P113" s="64">
        <f t="shared" si="7"/>
        <v>548.97142857142853</v>
      </c>
      <c r="Q113" s="64">
        <f t="shared" si="8"/>
        <v>6587.6571428571424</v>
      </c>
      <c r="R113" s="71"/>
      <c r="S113" s="64">
        <f t="shared" si="9"/>
        <v>0</v>
      </c>
      <c r="T113" s="5">
        <v>111</v>
      </c>
      <c r="U113" s="63" t="s">
        <v>400</v>
      </c>
      <c r="V113" s="72" t="e">
        <f>S113*100/#REF!</f>
        <v>#REF!</v>
      </c>
      <c r="W113" s="73">
        <v>10</v>
      </c>
      <c r="X113" s="74">
        <v>10</v>
      </c>
    </row>
    <row r="114" spans="1:24" ht="22.5">
      <c r="A114" s="67">
        <v>111</v>
      </c>
      <c r="B114" s="9" t="s">
        <v>415</v>
      </c>
      <c r="C114" s="64">
        <f t="shared" si="5"/>
        <v>1380</v>
      </c>
      <c r="D114" s="65"/>
      <c r="E114" s="14"/>
      <c r="F114" s="12"/>
      <c r="G114" s="5" t="s">
        <v>645</v>
      </c>
      <c r="H114" s="5"/>
      <c r="I114" s="6" t="s">
        <v>652</v>
      </c>
      <c r="J114" s="21" t="s">
        <v>18</v>
      </c>
      <c r="K114" s="68">
        <v>107</v>
      </c>
      <c r="L114" s="68">
        <v>313</v>
      </c>
      <c r="M114" s="68">
        <v>225</v>
      </c>
      <c r="N114" s="69">
        <v>267</v>
      </c>
      <c r="O114" s="70">
        <f t="shared" si="6"/>
        <v>805</v>
      </c>
      <c r="P114" s="64">
        <f t="shared" si="7"/>
        <v>23</v>
      </c>
      <c r="Q114" s="64">
        <f t="shared" si="8"/>
        <v>276</v>
      </c>
      <c r="R114" s="71"/>
      <c r="S114" s="64">
        <f t="shared" si="9"/>
        <v>0</v>
      </c>
      <c r="T114" s="5">
        <v>112</v>
      </c>
      <c r="U114" s="63" t="s">
        <v>401</v>
      </c>
      <c r="V114" s="72" t="e">
        <f>S114*100/#REF!</f>
        <v>#REF!</v>
      </c>
      <c r="W114" s="73">
        <v>10</v>
      </c>
      <c r="X114" s="74">
        <v>10</v>
      </c>
    </row>
    <row r="115" spans="1:24">
      <c r="A115" s="67">
        <v>112</v>
      </c>
      <c r="B115" s="9" t="s">
        <v>322</v>
      </c>
      <c r="C115" s="64">
        <f t="shared" si="5"/>
        <v>19006.285714285714</v>
      </c>
      <c r="D115" s="65"/>
      <c r="E115" s="14"/>
      <c r="F115" s="12"/>
      <c r="G115" s="5" t="s">
        <v>647</v>
      </c>
      <c r="H115" s="5"/>
      <c r="I115" s="6" t="s">
        <v>649</v>
      </c>
      <c r="J115" s="21" t="s">
        <v>18</v>
      </c>
      <c r="K115" s="68">
        <v>952</v>
      </c>
      <c r="L115" s="68">
        <v>3499</v>
      </c>
      <c r="M115" s="68">
        <v>3932</v>
      </c>
      <c r="N115" s="69">
        <v>3656</v>
      </c>
      <c r="O115" s="70">
        <f t="shared" si="6"/>
        <v>11087</v>
      </c>
      <c r="P115" s="64">
        <f t="shared" si="7"/>
        <v>316.77142857142854</v>
      </c>
      <c r="Q115" s="64">
        <f t="shared" si="8"/>
        <v>3801.2571428571428</v>
      </c>
      <c r="R115" s="71"/>
      <c r="S115" s="64">
        <f t="shared" si="9"/>
        <v>0</v>
      </c>
      <c r="T115" s="5">
        <v>113</v>
      </c>
      <c r="U115" s="63" t="s">
        <v>402</v>
      </c>
      <c r="V115" s="72" t="e">
        <f>S115*100/#REF!</f>
        <v>#REF!</v>
      </c>
      <c r="W115" s="73">
        <v>10</v>
      </c>
      <c r="X115" s="74">
        <v>10</v>
      </c>
    </row>
    <row r="116" spans="1:24" ht="22.5">
      <c r="A116" s="67">
        <v>113</v>
      </c>
      <c r="B116" s="9" t="s">
        <v>227</v>
      </c>
      <c r="C116" s="64">
        <f t="shared" si="5"/>
        <v>1152</v>
      </c>
      <c r="D116" s="65"/>
      <c r="E116" s="14"/>
      <c r="F116" s="12"/>
      <c r="G116" s="5" t="s">
        <v>645</v>
      </c>
      <c r="H116" s="5"/>
      <c r="I116" s="6" t="s">
        <v>644</v>
      </c>
      <c r="J116" s="21" t="s">
        <v>98</v>
      </c>
      <c r="K116" s="68">
        <v>150</v>
      </c>
      <c r="L116" s="68">
        <v>539</v>
      </c>
      <c r="M116" s="68">
        <v>2</v>
      </c>
      <c r="N116" s="69">
        <v>131</v>
      </c>
      <c r="O116" s="70">
        <f t="shared" si="6"/>
        <v>672</v>
      </c>
      <c r="P116" s="64">
        <f t="shared" si="7"/>
        <v>19.2</v>
      </c>
      <c r="Q116" s="64">
        <f t="shared" si="8"/>
        <v>230.39999999999998</v>
      </c>
      <c r="R116" s="71"/>
      <c r="S116" s="64">
        <f t="shared" si="9"/>
        <v>0</v>
      </c>
      <c r="T116" s="5">
        <v>114</v>
      </c>
      <c r="U116" s="63" t="s">
        <v>403</v>
      </c>
      <c r="V116" s="72" t="e">
        <f>S116*100/#REF!</f>
        <v>#REF!</v>
      </c>
      <c r="W116" s="73">
        <v>10</v>
      </c>
      <c r="X116" s="74">
        <v>10</v>
      </c>
    </row>
    <row r="117" spans="1:24" ht="22.5">
      <c r="A117" s="67">
        <v>114</v>
      </c>
      <c r="B117" s="9" t="s">
        <v>313</v>
      </c>
      <c r="C117" s="64">
        <f t="shared" si="5"/>
        <v>317.14285714285717</v>
      </c>
      <c r="D117" s="65"/>
      <c r="E117" s="14"/>
      <c r="F117" s="12"/>
      <c r="G117" s="5" t="s">
        <v>652</v>
      </c>
      <c r="H117" s="5"/>
      <c r="I117" s="6" t="s">
        <v>644</v>
      </c>
      <c r="J117" s="21" t="s">
        <v>98</v>
      </c>
      <c r="K117" s="68">
        <v>49</v>
      </c>
      <c r="L117" s="68">
        <v>127</v>
      </c>
      <c r="M117" s="68">
        <v>50</v>
      </c>
      <c r="N117" s="69">
        <v>8</v>
      </c>
      <c r="O117" s="70">
        <f t="shared" si="6"/>
        <v>185</v>
      </c>
      <c r="P117" s="64">
        <f t="shared" si="7"/>
        <v>5.2857142857142856</v>
      </c>
      <c r="Q117" s="64">
        <f t="shared" si="8"/>
        <v>63.428571428571431</v>
      </c>
      <c r="R117" s="71"/>
      <c r="S117" s="64">
        <f t="shared" si="9"/>
        <v>0</v>
      </c>
      <c r="T117" s="5">
        <v>115</v>
      </c>
      <c r="U117" s="63" t="s">
        <v>404</v>
      </c>
      <c r="V117" s="72" t="e">
        <f>S117*100/#REF!</f>
        <v>#REF!</v>
      </c>
      <c r="W117" s="73">
        <v>10</v>
      </c>
      <c r="X117" s="74">
        <v>10</v>
      </c>
    </row>
    <row r="118" spans="1:24">
      <c r="A118" s="67">
        <v>115</v>
      </c>
      <c r="B118" s="9" t="s">
        <v>618</v>
      </c>
      <c r="C118" s="64">
        <f t="shared" si="5"/>
        <v>1865.1428571428571</v>
      </c>
      <c r="D118" s="65"/>
      <c r="E118" s="14"/>
      <c r="F118" s="12"/>
      <c r="G118" s="5" t="s">
        <v>647</v>
      </c>
      <c r="H118" s="5"/>
      <c r="I118" s="6" t="s">
        <v>659</v>
      </c>
      <c r="J118" s="21" t="s">
        <v>18</v>
      </c>
      <c r="K118" s="68">
        <v>77</v>
      </c>
      <c r="L118" s="68">
        <v>318</v>
      </c>
      <c r="M118" s="68">
        <v>380</v>
      </c>
      <c r="N118" s="69">
        <v>390</v>
      </c>
      <c r="O118" s="70">
        <f t="shared" si="6"/>
        <v>1088</v>
      </c>
      <c r="P118" s="64">
        <f t="shared" si="7"/>
        <v>31.085714285714285</v>
      </c>
      <c r="Q118" s="64">
        <f t="shared" si="8"/>
        <v>373.02857142857141</v>
      </c>
      <c r="R118" s="71"/>
      <c r="S118" s="64">
        <f t="shared" si="9"/>
        <v>0</v>
      </c>
      <c r="T118" s="5">
        <v>116</v>
      </c>
      <c r="U118" s="63" t="s">
        <v>405</v>
      </c>
      <c r="V118" s="72" t="e">
        <f>S118*100/#REF!</f>
        <v>#REF!</v>
      </c>
      <c r="W118" s="73">
        <v>10</v>
      </c>
      <c r="X118" s="74">
        <v>10</v>
      </c>
    </row>
    <row r="119" spans="1:24">
      <c r="A119" s="67">
        <v>116</v>
      </c>
      <c r="B119" s="9" t="s">
        <v>381</v>
      </c>
      <c r="C119" s="64">
        <f t="shared" si="5"/>
        <v>3126.8571428571431</v>
      </c>
      <c r="D119" s="65"/>
      <c r="E119" s="14"/>
      <c r="F119" s="12"/>
      <c r="G119" s="5" t="s">
        <v>645</v>
      </c>
      <c r="H119" s="5"/>
      <c r="I119" s="6" t="s">
        <v>652</v>
      </c>
      <c r="J119" s="21" t="s">
        <v>18</v>
      </c>
      <c r="K119" s="68">
        <v>212</v>
      </c>
      <c r="L119" s="68">
        <v>610</v>
      </c>
      <c r="M119" s="68">
        <v>567</v>
      </c>
      <c r="N119" s="69">
        <v>647</v>
      </c>
      <c r="O119" s="70">
        <f t="shared" si="6"/>
        <v>1824</v>
      </c>
      <c r="P119" s="64">
        <f t="shared" si="7"/>
        <v>52.114285714285714</v>
      </c>
      <c r="Q119" s="64">
        <f t="shared" si="8"/>
        <v>625.37142857142862</v>
      </c>
      <c r="R119" s="71"/>
      <c r="S119" s="64">
        <f t="shared" si="9"/>
        <v>0</v>
      </c>
      <c r="T119" s="5">
        <v>117</v>
      </c>
      <c r="U119" s="63" t="s">
        <v>406</v>
      </c>
      <c r="V119" s="72" t="e">
        <f>S119*100/#REF!</f>
        <v>#REF!</v>
      </c>
      <c r="W119" s="73">
        <v>10</v>
      </c>
      <c r="X119" s="74">
        <v>10</v>
      </c>
    </row>
    <row r="120" spans="1:24" ht="22.5">
      <c r="A120" s="67">
        <v>117</v>
      </c>
      <c r="B120" s="9" t="s">
        <v>398</v>
      </c>
      <c r="C120" s="64">
        <f t="shared" si="5"/>
        <v>22549.714285714286</v>
      </c>
      <c r="D120" s="65"/>
      <c r="E120" s="14"/>
      <c r="F120" s="12"/>
      <c r="G120" s="5" t="s">
        <v>647</v>
      </c>
      <c r="H120" s="5"/>
      <c r="I120" s="6" t="s">
        <v>649</v>
      </c>
      <c r="J120" s="21" t="s">
        <v>18</v>
      </c>
      <c r="K120" s="68">
        <v>1088</v>
      </c>
      <c r="L120" s="68">
        <v>4171</v>
      </c>
      <c r="M120" s="68">
        <v>4631</v>
      </c>
      <c r="N120" s="69">
        <v>4352</v>
      </c>
      <c r="O120" s="70">
        <f t="shared" si="6"/>
        <v>13154</v>
      </c>
      <c r="P120" s="64">
        <f t="shared" si="7"/>
        <v>375.82857142857142</v>
      </c>
      <c r="Q120" s="64">
        <f t="shared" si="8"/>
        <v>4509.9428571428571</v>
      </c>
      <c r="R120" s="71"/>
      <c r="S120" s="64">
        <f t="shared" si="9"/>
        <v>0</v>
      </c>
      <c r="T120" s="5">
        <v>118</v>
      </c>
      <c r="U120" s="63" t="s">
        <v>690</v>
      </c>
      <c r="V120" s="72" t="e">
        <f>S120*100/#REF!</f>
        <v>#REF!</v>
      </c>
      <c r="W120" s="73">
        <v>10</v>
      </c>
      <c r="X120" s="74">
        <v>10</v>
      </c>
    </row>
    <row r="121" spans="1:24">
      <c r="A121" s="67">
        <v>118</v>
      </c>
      <c r="B121" s="9" t="s">
        <v>396</v>
      </c>
      <c r="C121" s="64">
        <f t="shared" si="5"/>
        <v>5847.4285714285716</v>
      </c>
      <c r="D121" s="65"/>
      <c r="E121" s="14"/>
      <c r="F121" s="12"/>
      <c r="G121" s="5" t="s">
        <v>647</v>
      </c>
      <c r="H121" s="5"/>
      <c r="I121" s="6" t="s">
        <v>649</v>
      </c>
      <c r="J121" s="21" t="s">
        <v>18</v>
      </c>
      <c r="K121" s="68">
        <v>563</v>
      </c>
      <c r="L121" s="68">
        <v>1849</v>
      </c>
      <c r="M121" s="68">
        <v>767</v>
      </c>
      <c r="N121" s="69">
        <v>795</v>
      </c>
      <c r="O121" s="70">
        <f t="shared" si="6"/>
        <v>3411</v>
      </c>
      <c r="P121" s="64">
        <f t="shared" si="7"/>
        <v>97.457142857142856</v>
      </c>
      <c r="Q121" s="64">
        <f t="shared" si="8"/>
        <v>1169.4857142857143</v>
      </c>
      <c r="R121" s="71"/>
      <c r="S121" s="64">
        <f t="shared" si="9"/>
        <v>0</v>
      </c>
      <c r="T121" s="5">
        <v>119</v>
      </c>
      <c r="U121" s="63" t="s">
        <v>407</v>
      </c>
      <c r="V121" s="72" t="e">
        <f>S121*100/#REF!</f>
        <v>#REF!</v>
      </c>
      <c r="W121" s="73">
        <v>10</v>
      </c>
      <c r="X121" s="74">
        <v>10</v>
      </c>
    </row>
    <row r="122" spans="1:24" ht="22.5">
      <c r="A122" s="67">
        <v>119</v>
      </c>
      <c r="B122" s="9" t="s">
        <v>382</v>
      </c>
      <c r="C122" s="64">
        <f t="shared" si="5"/>
        <v>960</v>
      </c>
      <c r="D122" s="65"/>
      <c r="E122" s="14"/>
      <c r="F122" s="12"/>
      <c r="G122" s="5" t="s">
        <v>648</v>
      </c>
      <c r="H122" s="5"/>
      <c r="I122" s="6" t="s">
        <v>649</v>
      </c>
      <c r="J122" s="21" t="s">
        <v>18</v>
      </c>
      <c r="K122" s="68">
        <v>39</v>
      </c>
      <c r="L122" s="68">
        <v>151</v>
      </c>
      <c r="M122" s="68">
        <v>249</v>
      </c>
      <c r="N122" s="69">
        <v>160</v>
      </c>
      <c r="O122" s="70">
        <f t="shared" si="6"/>
        <v>560</v>
      </c>
      <c r="P122" s="64">
        <f t="shared" si="7"/>
        <v>16</v>
      </c>
      <c r="Q122" s="64">
        <f t="shared" si="8"/>
        <v>192</v>
      </c>
      <c r="R122" s="71"/>
      <c r="S122" s="64">
        <f t="shared" si="9"/>
        <v>0</v>
      </c>
      <c r="T122" s="5">
        <v>120</v>
      </c>
      <c r="U122" s="63" t="s">
        <v>408</v>
      </c>
      <c r="V122" s="72" t="e">
        <f>S122*100/#REF!</f>
        <v>#REF!</v>
      </c>
      <c r="W122" s="73">
        <v>10</v>
      </c>
      <c r="X122" s="74">
        <v>10</v>
      </c>
    </row>
    <row r="123" spans="1:24" ht="22.5">
      <c r="A123" s="67">
        <v>120</v>
      </c>
      <c r="B123" s="9" t="s">
        <v>360</v>
      </c>
      <c r="C123" s="64">
        <f t="shared" si="5"/>
        <v>646.28571428571433</v>
      </c>
      <c r="D123" s="65"/>
      <c r="E123" s="14"/>
      <c r="F123" s="12"/>
      <c r="G123" s="5" t="s">
        <v>645</v>
      </c>
      <c r="H123" s="5"/>
      <c r="I123" s="6" t="s">
        <v>644</v>
      </c>
      <c r="J123" s="21" t="s">
        <v>98</v>
      </c>
      <c r="K123" s="68">
        <v>24</v>
      </c>
      <c r="L123" s="68">
        <v>200</v>
      </c>
      <c r="M123" s="68">
        <v>108</v>
      </c>
      <c r="N123" s="69">
        <v>69</v>
      </c>
      <c r="O123" s="70">
        <f t="shared" si="6"/>
        <v>377</v>
      </c>
      <c r="P123" s="64">
        <f t="shared" si="7"/>
        <v>10.771428571428572</v>
      </c>
      <c r="Q123" s="64">
        <f t="shared" si="8"/>
        <v>129.25714285714287</v>
      </c>
      <c r="R123" s="71"/>
      <c r="S123" s="64">
        <f t="shared" si="9"/>
        <v>0</v>
      </c>
      <c r="T123" s="5">
        <v>121</v>
      </c>
      <c r="U123" s="63" t="s">
        <v>409</v>
      </c>
      <c r="V123" s="72" t="e">
        <f>S123*100/#REF!</f>
        <v>#REF!</v>
      </c>
      <c r="W123" s="73">
        <v>10</v>
      </c>
      <c r="X123" s="74">
        <v>10</v>
      </c>
    </row>
    <row r="124" spans="1:24" ht="22.5">
      <c r="A124" s="67">
        <v>121</v>
      </c>
      <c r="B124" s="9" t="s">
        <v>617</v>
      </c>
      <c r="C124" s="64">
        <f t="shared" si="5"/>
        <v>339.42857142857144</v>
      </c>
      <c r="D124" s="65"/>
      <c r="E124" s="14"/>
      <c r="F124" s="12"/>
      <c r="G124" s="5" t="s">
        <v>646</v>
      </c>
      <c r="H124" s="5"/>
      <c r="I124" s="6" t="s">
        <v>644</v>
      </c>
      <c r="J124" s="21" t="s">
        <v>98</v>
      </c>
      <c r="K124" s="68">
        <v>9</v>
      </c>
      <c r="L124" s="68">
        <v>83</v>
      </c>
      <c r="M124" s="68">
        <v>60</v>
      </c>
      <c r="N124" s="69">
        <v>55</v>
      </c>
      <c r="O124" s="70">
        <f t="shared" si="6"/>
        <v>198</v>
      </c>
      <c r="P124" s="64">
        <f t="shared" si="7"/>
        <v>5.6571428571428575</v>
      </c>
      <c r="Q124" s="64">
        <f t="shared" si="8"/>
        <v>67.885714285714286</v>
      </c>
      <c r="R124" s="71"/>
      <c r="S124" s="64">
        <f t="shared" si="9"/>
        <v>0</v>
      </c>
      <c r="T124" s="5">
        <v>26</v>
      </c>
      <c r="U124" s="63" t="s">
        <v>617</v>
      </c>
      <c r="V124" s="72" t="e">
        <f>S124*100/#REF!</f>
        <v>#REF!</v>
      </c>
      <c r="W124" s="73">
        <v>10</v>
      </c>
      <c r="X124" s="74">
        <v>10</v>
      </c>
    </row>
    <row r="125" spans="1:24">
      <c r="A125" s="67">
        <v>122</v>
      </c>
      <c r="B125" s="9" t="s">
        <v>549</v>
      </c>
      <c r="C125" s="64">
        <f t="shared" si="5"/>
        <v>26286.857142857145</v>
      </c>
      <c r="D125" s="65"/>
      <c r="E125" s="14"/>
      <c r="F125" s="12"/>
      <c r="G125" s="5" t="s">
        <v>647</v>
      </c>
      <c r="H125" s="5"/>
      <c r="I125" s="6" t="s">
        <v>644</v>
      </c>
      <c r="J125" s="21" t="s">
        <v>18</v>
      </c>
      <c r="K125" s="68">
        <v>1761</v>
      </c>
      <c r="L125" s="68">
        <v>5435</v>
      </c>
      <c r="M125" s="68">
        <v>4832</v>
      </c>
      <c r="N125" s="69">
        <v>5067</v>
      </c>
      <c r="O125" s="70">
        <f t="shared" si="6"/>
        <v>15334</v>
      </c>
      <c r="P125" s="64">
        <f t="shared" si="7"/>
        <v>438.1142857142857</v>
      </c>
      <c r="Q125" s="64">
        <f t="shared" si="8"/>
        <v>5257.3714285714286</v>
      </c>
      <c r="R125" s="71"/>
      <c r="S125" s="64">
        <f t="shared" si="9"/>
        <v>0</v>
      </c>
      <c r="T125" s="5">
        <v>122</v>
      </c>
      <c r="U125" s="63" t="s">
        <v>410</v>
      </c>
      <c r="V125" s="72" t="e">
        <f>S125*100/#REF!</f>
        <v>#REF!</v>
      </c>
      <c r="W125" s="73">
        <v>10</v>
      </c>
      <c r="X125" s="74">
        <v>10</v>
      </c>
    </row>
    <row r="126" spans="1:24" ht="45">
      <c r="A126" s="67">
        <v>123</v>
      </c>
      <c r="B126" s="9" t="s">
        <v>628</v>
      </c>
      <c r="C126" s="64">
        <f t="shared" si="5"/>
        <v>195.42857142857144</v>
      </c>
      <c r="D126" s="65"/>
      <c r="E126" s="14"/>
      <c r="F126" s="12"/>
      <c r="G126" s="5" t="s">
        <v>645</v>
      </c>
      <c r="H126" s="5"/>
      <c r="I126" s="6" t="s">
        <v>644</v>
      </c>
      <c r="J126" s="21" t="s">
        <v>98</v>
      </c>
      <c r="K126" s="68">
        <v>0</v>
      </c>
      <c r="L126" s="68">
        <v>19</v>
      </c>
      <c r="M126" s="68">
        <v>56</v>
      </c>
      <c r="N126" s="69">
        <v>39</v>
      </c>
      <c r="O126" s="70">
        <f t="shared" si="6"/>
        <v>114</v>
      </c>
      <c r="P126" s="64">
        <f t="shared" si="7"/>
        <v>3.2571428571428571</v>
      </c>
      <c r="Q126" s="64">
        <f t="shared" si="8"/>
        <v>39.085714285714289</v>
      </c>
      <c r="R126" s="71"/>
      <c r="S126" s="64">
        <f t="shared" si="9"/>
        <v>0</v>
      </c>
      <c r="T126" s="5">
        <v>123</v>
      </c>
      <c r="U126" s="63" t="s">
        <v>411</v>
      </c>
      <c r="V126" s="72" t="e">
        <f>S126*100/#REF!</f>
        <v>#REF!</v>
      </c>
      <c r="W126" s="73">
        <v>10</v>
      </c>
      <c r="X126" s="74">
        <v>10</v>
      </c>
    </row>
    <row r="127" spans="1:24">
      <c r="A127" s="67">
        <v>124</v>
      </c>
      <c r="B127" s="9" t="s">
        <v>418</v>
      </c>
      <c r="C127" s="64">
        <f t="shared" si="5"/>
        <v>4212</v>
      </c>
      <c r="D127" s="65"/>
      <c r="E127" s="14"/>
      <c r="F127" s="12"/>
      <c r="G127" s="5" t="s">
        <v>647</v>
      </c>
      <c r="H127" s="5"/>
      <c r="I127" s="6" t="s">
        <v>657</v>
      </c>
      <c r="J127" s="21" t="s">
        <v>18</v>
      </c>
      <c r="K127" s="68">
        <v>217</v>
      </c>
      <c r="L127" s="68">
        <v>845</v>
      </c>
      <c r="M127" s="68">
        <v>702</v>
      </c>
      <c r="N127" s="69">
        <v>910</v>
      </c>
      <c r="O127" s="70">
        <f t="shared" si="6"/>
        <v>2457</v>
      </c>
      <c r="P127" s="64">
        <f t="shared" si="7"/>
        <v>70.2</v>
      </c>
      <c r="Q127" s="64">
        <f t="shared" si="8"/>
        <v>842.40000000000009</v>
      </c>
      <c r="R127" s="71"/>
      <c r="S127" s="64">
        <f t="shared" si="9"/>
        <v>0</v>
      </c>
      <c r="T127" s="5">
        <v>124</v>
      </c>
      <c r="U127" s="63" t="s">
        <v>24</v>
      </c>
      <c r="V127" s="72" t="e">
        <f>S127*100/#REF!</f>
        <v>#REF!</v>
      </c>
      <c r="W127" s="73">
        <v>10</v>
      </c>
      <c r="X127" s="74">
        <v>10</v>
      </c>
    </row>
    <row r="128" spans="1:24" ht="56.25">
      <c r="A128" s="67">
        <v>125</v>
      </c>
      <c r="B128" s="9" t="s">
        <v>297</v>
      </c>
      <c r="C128" s="64">
        <f t="shared" si="5"/>
        <v>109.71428571428572</v>
      </c>
      <c r="D128" s="65"/>
      <c r="E128" s="14"/>
      <c r="F128" s="12"/>
      <c r="G128" s="5" t="s">
        <v>645</v>
      </c>
      <c r="H128" s="5"/>
      <c r="I128" s="6" t="s">
        <v>644</v>
      </c>
      <c r="J128" s="21" t="s">
        <v>98</v>
      </c>
      <c r="K128" s="68">
        <v>0</v>
      </c>
      <c r="L128" s="68">
        <v>7</v>
      </c>
      <c r="M128" s="68"/>
      <c r="N128" s="69">
        <v>57</v>
      </c>
      <c r="O128" s="70">
        <f t="shared" si="6"/>
        <v>64</v>
      </c>
      <c r="P128" s="64">
        <f t="shared" si="7"/>
        <v>1.8285714285714285</v>
      </c>
      <c r="Q128" s="64">
        <f t="shared" si="8"/>
        <v>21.942857142857143</v>
      </c>
      <c r="R128" s="71"/>
      <c r="S128" s="64">
        <f t="shared" si="9"/>
        <v>0</v>
      </c>
      <c r="T128" s="5">
        <v>125</v>
      </c>
      <c r="U128" s="63" t="s">
        <v>20</v>
      </c>
      <c r="V128" s="72" t="e">
        <f>S128*100/#REF!</f>
        <v>#REF!</v>
      </c>
      <c r="W128" s="73">
        <v>10</v>
      </c>
      <c r="X128" s="74">
        <v>10</v>
      </c>
    </row>
    <row r="129" spans="1:24">
      <c r="A129" s="67">
        <v>126</v>
      </c>
      <c r="B129" s="9" t="s">
        <v>405</v>
      </c>
      <c r="C129" s="64">
        <f t="shared" si="5"/>
        <v>20840.571428571428</v>
      </c>
      <c r="D129" s="65"/>
      <c r="E129" s="14"/>
      <c r="F129" s="12"/>
      <c r="G129" s="5" t="s">
        <v>647</v>
      </c>
      <c r="H129" s="5"/>
      <c r="I129" s="6" t="s">
        <v>648</v>
      </c>
      <c r="J129" s="21" t="s">
        <v>18</v>
      </c>
      <c r="K129" s="68">
        <v>573</v>
      </c>
      <c r="L129" s="68">
        <v>2375</v>
      </c>
      <c r="M129" s="68">
        <v>4225</v>
      </c>
      <c r="N129" s="69">
        <v>5557</v>
      </c>
      <c r="O129" s="70">
        <f t="shared" si="6"/>
        <v>12157</v>
      </c>
      <c r="P129" s="64">
        <f t="shared" si="7"/>
        <v>347.34285714285716</v>
      </c>
      <c r="Q129" s="64">
        <f t="shared" si="8"/>
        <v>4168.1142857142859</v>
      </c>
      <c r="R129" s="71"/>
      <c r="S129" s="64">
        <f t="shared" si="9"/>
        <v>0</v>
      </c>
      <c r="T129" s="5">
        <v>126</v>
      </c>
      <c r="U129" s="63" t="s">
        <v>21</v>
      </c>
      <c r="V129" s="72" t="e">
        <f>S129*100/#REF!</f>
        <v>#REF!</v>
      </c>
      <c r="W129" s="73">
        <v>10</v>
      </c>
      <c r="X129" s="74">
        <v>10</v>
      </c>
    </row>
    <row r="130" spans="1:24" ht="22.5">
      <c r="A130" s="67">
        <v>127</v>
      </c>
      <c r="B130" s="9" t="s">
        <v>471</v>
      </c>
      <c r="C130" s="64">
        <f t="shared" si="5"/>
        <v>546.85714285714289</v>
      </c>
      <c r="D130" s="65"/>
      <c r="E130" s="14"/>
      <c r="F130" s="12"/>
      <c r="G130" s="5" t="s">
        <v>648</v>
      </c>
      <c r="H130" s="5"/>
      <c r="I130" s="6" t="s">
        <v>649</v>
      </c>
      <c r="J130" s="21" t="s">
        <v>18</v>
      </c>
      <c r="K130" s="68">
        <v>67</v>
      </c>
      <c r="L130" s="68">
        <v>136</v>
      </c>
      <c r="M130" s="68">
        <v>95</v>
      </c>
      <c r="N130" s="69">
        <v>88</v>
      </c>
      <c r="O130" s="70">
        <f t="shared" si="6"/>
        <v>319</v>
      </c>
      <c r="P130" s="64">
        <f t="shared" si="7"/>
        <v>9.1142857142857139</v>
      </c>
      <c r="Q130" s="64">
        <f t="shared" si="8"/>
        <v>109.37142857142857</v>
      </c>
      <c r="R130" s="71"/>
      <c r="S130" s="64">
        <f t="shared" si="9"/>
        <v>0</v>
      </c>
      <c r="T130" s="5">
        <v>127</v>
      </c>
      <c r="U130" s="63" t="s">
        <v>22</v>
      </c>
      <c r="V130" s="72" t="e">
        <f>S130*100/#REF!</f>
        <v>#REF!</v>
      </c>
      <c r="W130" s="73">
        <v>10</v>
      </c>
      <c r="X130" s="74">
        <v>10</v>
      </c>
    </row>
    <row r="131" spans="1:24">
      <c r="A131" s="67">
        <v>128</v>
      </c>
      <c r="B131" s="9" t="s">
        <v>395</v>
      </c>
      <c r="C131" s="64">
        <f t="shared" si="5"/>
        <v>2043.4285714285716</v>
      </c>
      <c r="D131" s="65"/>
      <c r="E131" s="14"/>
      <c r="F131" s="12"/>
      <c r="G131" s="5" t="s">
        <v>647</v>
      </c>
      <c r="H131" s="5"/>
      <c r="I131" s="6" t="s">
        <v>644</v>
      </c>
      <c r="J131" s="21" t="s">
        <v>18</v>
      </c>
      <c r="K131" s="68">
        <v>111</v>
      </c>
      <c r="L131" s="68">
        <v>473</v>
      </c>
      <c r="M131" s="68">
        <v>342</v>
      </c>
      <c r="N131" s="69">
        <v>377</v>
      </c>
      <c r="O131" s="70">
        <f t="shared" si="6"/>
        <v>1192</v>
      </c>
      <c r="P131" s="64">
        <f t="shared" si="7"/>
        <v>34.057142857142857</v>
      </c>
      <c r="Q131" s="64">
        <f t="shared" si="8"/>
        <v>408.68571428571431</v>
      </c>
      <c r="R131" s="71"/>
      <c r="S131" s="64">
        <f t="shared" si="9"/>
        <v>0</v>
      </c>
      <c r="T131" s="5">
        <v>128</v>
      </c>
      <c r="U131" s="63" t="s">
        <v>23</v>
      </c>
      <c r="V131" s="72" t="e">
        <f>S131*100/#REF!</f>
        <v>#REF!</v>
      </c>
      <c r="W131" s="73">
        <v>10</v>
      </c>
      <c r="X131" s="74">
        <v>10</v>
      </c>
    </row>
    <row r="132" spans="1:24" ht="22.5">
      <c r="A132" s="67">
        <v>129</v>
      </c>
      <c r="B132" s="9" t="s">
        <v>350</v>
      </c>
      <c r="C132" s="64">
        <f t="shared" si="5"/>
        <v>591.42857142857144</v>
      </c>
      <c r="D132" s="65"/>
      <c r="E132" s="14"/>
      <c r="F132" s="12"/>
      <c r="G132" s="5" t="s">
        <v>645</v>
      </c>
      <c r="H132" s="5"/>
      <c r="I132" s="6" t="s">
        <v>644</v>
      </c>
      <c r="J132" s="21" t="s">
        <v>98</v>
      </c>
      <c r="K132" s="68">
        <v>24</v>
      </c>
      <c r="L132" s="68">
        <v>104</v>
      </c>
      <c r="M132" s="68">
        <v>140</v>
      </c>
      <c r="N132" s="69">
        <v>101</v>
      </c>
      <c r="O132" s="70">
        <f t="shared" si="6"/>
        <v>345</v>
      </c>
      <c r="P132" s="64">
        <f t="shared" si="7"/>
        <v>9.8571428571428577</v>
      </c>
      <c r="Q132" s="64">
        <f t="shared" si="8"/>
        <v>118.28571428571429</v>
      </c>
      <c r="R132" s="71"/>
      <c r="S132" s="64">
        <f t="shared" si="9"/>
        <v>0</v>
      </c>
      <c r="T132" s="5">
        <v>129</v>
      </c>
      <c r="U132" s="63" t="s">
        <v>412</v>
      </c>
      <c r="V132" s="72" t="e">
        <f>S132*100/#REF!</f>
        <v>#REF!</v>
      </c>
      <c r="W132" s="73">
        <v>10</v>
      </c>
      <c r="X132" s="74">
        <v>10</v>
      </c>
    </row>
    <row r="133" spans="1:24" ht="22.5">
      <c r="A133" s="67">
        <v>130</v>
      </c>
      <c r="B133" s="9" t="s">
        <v>353</v>
      </c>
      <c r="C133" s="64">
        <f t="shared" ref="C133:C195" si="10">Q133*5</f>
        <v>588</v>
      </c>
      <c r="D133" s="65"/>
      <c r="E133" s="14"/>
      <c r="F133" s="12"/>
      <c r="G133" s="5" t="s">
        <v>645</v>
      </c>
      <c r="H133" s="5"/>
      <c r="I133" s="6" t="s">
        <v>644</v>
      </c>
      <c r="J133" s="21" t="s">
        <v>98</v>
      </c>
      <c r="K133" s="68">
        <v>24</v>
      </c>
      <c r="L133" s="68">
        <v>103</v>
      </c>
      <c r="M133" s="68">
        <v>142</v>
      </c>
      <c r="N133" s="69">
        <v>98</v>
      </c>
      <c r="O133" s="70">
        <f t="shared" ref="O133:O195" si="11">SUM(L133:N133)</f>
        <v>343</v>
      </c>
      <c r="P133" s="64">
        <f t="shared" ref="P133:P195" si="12">O133/35</f>
        <v>9.8000000000000007</v>
      </c>
      <c r="Q133" s="64">
        <f t="shared" ref="Q133:Q195" si="13">P133*12</f>
        <v>117.60000000000001</v>
      </c>
      <c r="R133" s="71"/>
      <c r="S133" s="64">
        <f t="shared" ref="S133:S195" si="14">C133*D133</f>
        <v>0</v>
      </c>
      <c r="T133" s="5">
        <v>130</v>
      </c>
      <c r="U133" s="63" t="s">
        <v>413</v>
      </c>
      <c r="V133" s="72" t="e">
        <f>S133*100/#REF!</f>
        <v>#REF!</v>
      </c>
      <c r="W133" s="73">
        <v>10</v>
      </c>
      <c r="X133" s="74">
        <v>10</v>
      </c>
    </row>
    <row r="134" spans="1:24">
      <c r="A134" s="67">
        <v>131</v>
      </c>
      <c r="B134" s="9" t="s">
        <v>543</v>
      </c>
      <c r="C134" s="64">
        <f t="shared" si="10"/>
        <v>2535.4285714285716</v>
      </c>
      <c r="D134" s="65"/>
      <c r="E134" s="14"/>
      <c r="F134" s="12"/>
      <c r="G134" s="5" t="s">
        <v>647</v>
      </c>
      <c r="H134" s="5"/>
      <c r="I134" s="6" t="s">
        <v>664</v>
      </c>
      <c r="J134" s="21" t="s">
        <v>18</v>
      </c>
      <c r="K134" s="68">
        <v>134</v>
      </c>
      <c r="L134" s="68">
        <v>501</v>
      </c>
      <c r="M134" s="68">
        <v>460</v>
      </c>
      <c r="N134" s="69">
        <v>518</v>
      </c>
      <c r="O134" s="70">
        <f t="shared" si="11"/>
        <v>1479</v>
      </c>
      <c r="P134" s="64">
        <f t="shared" si="12"/>
        <v>42.25714285714286</v>
      </c>
      <c r="Q134" s="64">
        <f t="shared" si="13"/>
        <v>507.08571428571429</v>
      </c>
      <c r="R134" s="71"/>
      <c r="S134" s="64">
        <f t="shared" si="14"/>
        <v>0</v>
      </c>
      <c r="T134" s="5">
        <v>131</v>
      </c>
      <c r="U134" s="63" t="s">
        <v>414</v>
      </c>
      <c r="V134" s="72" t="e">
        <f>S134*100/#REF!</f>
        <v>#REF!</v>
      </c>
      <c r="W134" s="73">
        <v>10</v>
      </c>
      <c r="X134" s="74">
        <v>10</v>
      </c>
    </row>
    <row r="135" spans="1:24" ht="33.75">
      <c r="A135" s="67">
        <v>132</v>
      </c>
      <c r="B135" s="8" t="s">
        <v>578</v>
      </c>
      <c r="C135" s="64">
        <f t="shared" si="10"/>
        <v>2283.4285714285716</v>
      </c>
      <c r="D135" s="65"/>
      <c r="E135" s="14"/>
      <c r="F135" s="75"/>
      <c r="G135" s="76" t="s">
        <v>674</v>
      </c>
      <c r="H135" s="5"/>
      <c r="I135" s="6" t="s">
        <v>644</v>
      </c>
      <c r="J135" s="21" t="s">
        <v>18</v>
      </c>
      <c r="K135" s="77">
        <v>144</v>
      </c>
      <c r="L135" s="77">
        <v>429</v>
      </c>
      <c r="M135" s="77">
        <v>486</v>
      </c>
      <c r="N135" s="78">
        <v>417</v>
      </c>
      <c r="O135" s="70">
        <f t="shared" si="11"/>
        <v>1332</v>
      </c>
      <c r="P135" s="64">
        <f t="shared" si="12"/>
        <v>38.057142857142857</v>
      </c>
      <c r="Q135" s="64">
        <f t="shared" si="13"/>
        <v>456.68571428571431</v>
      </c>
      <c r="R135" s="71"/>
      <c r="S135" s="64">
        <f t="shared" si="14"/>
        <v>0</v>
      </c>
      <c r="T135" s="5">
        <v>132</v>
      </c>
      <c r="U135" s="63" t="s">
        <v>415</v>
      </c>
      <c r="V135" s="72" t="e">
        <f>S135*100/#REF!</f>
        <v>#REF!</v>
      </c>
      <c r="W135" s="73">
        <v>10</v>
      </c>
      <c r="X135" s="74">
        <v>10</v>
      </c>
    </row>
    <row r="136" spans="1:24" ht="22.5">
      <c r="A136" s="67">
        <v>133</v>
      </c>
      <c r="B136" s="9" t="s">
        <v>509</v>
      </c>
      <c r="C136" s="64">
        <f t="shared" si="10"/>
        <v>584.57142857142856</v>
      </c>
      <c r="D136" s="65"/>
      <c r="E136" s="14"/>
      <c r="F136" s="12"/>
      <c r="G136" s="5" t="s">
        <v>648</v>
      </c>
      <c r="H136" s="5"/>
      <c r="I136" s="6" t="s">
        <v>649</v>
      </c>
      <c r="J136" s="21" t="s">
        <v>18</v>
      </c>
      <c r="K136" s="68">
        <v>40</v>
      </c>
      <c r="L136" s="68">
        <v>122</v>
      </c>
      <c r="M136" s="68">
        <v>108</v>
      </c>
      <c r="N136" s="69">
        <v>111</v>
      </c>
      <c r="O136" s="70">
        <f t="shared" si="11"/>
        <v>341</v>
      </c>
      <c r="P136" s="64">
        <f t="shared" si="12"/>
        <v>9.742857142857142</v>
      </c>
      <c r="Q136" s="64">
        <f t="shared" si="13"/>
        <v>116.91428571428571</v>
      </c>
      <c r="R136" s="71"/>
      <c r="S136" s="64">
        <f t="shared" si="14"/>
        <v>0</v>
      </c>
      <c r="T136" s="5">
        <v>133</v>
      </c>
      <c r="U136" s="63" t="s">
        <v>416</v>
      </c>
      <c r="V136" s="72" t="e">
        <f>S136*100/#REF!</f>
        <v>#REF!</v>
      </c>
      <c r="W136" s="73">
        <v>10</v>
      </c>
      <c r="X136" s="74">
        <v>10</v>
      </c>
    </row>
    <row r="137" spans="1:24" ht="22.5">
      <c r="A137" s="67">
        <v>134</v>
      </c>
      <c r="B137" s="9" t="s">
        <v>478</v>
      </c>
      <c r="C137" s="64">
        <f t="shared" si="10"/>
        <v>2460</v>
      </c>
      <c r="D137" s="65"/>
      <c r="E137" s="14"/>
      <c r="F137" s="12"/>
      <c r="G137" s="5" t="s">
        <v>647</v>
      </c>
      <c r="H137" s="5"/>
      <c r="I137" s="6" t="s">
        <v>659</v>
      </c>
      <c r="J137" s="21" t="s">
        <v>18</v>
      </c>
      <c r="K137" s="68">
        <v>77</v>
      </c>
      <c r="L137" s="68">
        <v>337</v>
      </c>
      <c r="M137" s="68">
        <v>589</v>
      </c>
      <c r="N137" s="69">
        <v>509</v>
      </c>
      <c r="O137" s="70">
        <f t="shared" si="11"/>
        <v>1435</v>
      </c>
      <c r="P137" s="64">
        <f t="shared" si="12"/>
        <v>41</v>
      </c>
      <c r="Q137" s="64">
        <f t="shared" si="13"/>
        <v>492</v>
      </c>
      <c r="R137" s="71"/>
      <c r="S137" s="64">
        <f t="shared" si="14"/>
        <v>0</v>
      </c>
      <c r="T137" s="5">
        <v>134</v>
      </c>
      <c r="U137" s="63" t="s">
        <v>417</v>
      </c>
      <c r="V137" s="72" t="e">
        <f>S137*100/#REF!</f>
        <v>#REF!</v>
      </c>
      <c r="W137" s="73">
        <v>10</v>
      </c>
      <c r="X137" s="74">
        <v>10</v>
      </c>
    </row>
    <row r="138" spans="1:24">
      <c r="A138" s="67">
        <v>135</v>
      </c>
      <c r="B138" s="9" t="s">
        <v>430</v>
      </c>
      <c r="C138" s="64">
        <f t="shared" si="10"/>
        <v>505.71428571428567</v>
      </c>
      <c r="D138" s="65"/>
      <c r="E138" s="14"/>
      <c r="F138" s="12"/>
      <c r="G138" s="5" t="s">
        <v>645</v>
      </c>
      <c r="H138" s="5"/>
      <c r="I138" s="6" t="s">
        <v>644</v>
      </c>
      <c r="J138" s="21" t="s">
        <v>18</v>
      </c>
      <c r="K138" s="68">
        <v>30</v>
      </c>
      <c r="L138" s="68">
        <v>96</v>
      </c>
      <c r="M138" s="68">
        <v>109</v>
      </c>
      <c r="N138" s="69">
        <v>90</v>
      </c>
      <c r="O138" s="70">
        <f t="shared" si="11"/>
        <v>295</v>
      </c>
      <c r="P138" s="64">
        <f t="shared" si="12"/>
        <v>8.4285714285714288</v>
      </c>
      <c r="Q138" s="64">
        <f t="shared" si="13"/>
        <v>101.14285714285714</v>
      </c>
      <c r="R138" s="71"/>
      <c r="S138" s="64">
        <f t="shared" si="14"/>
        <v>0</v>
      </c>
      <c r="T138" s="5">
        <v>135</v>
      </c>
      <c r="U138" s="63" t="s">
        <v>656</v>
      </c>
      <c r="V138" s="72" t="e">
        <f>S138*100/#REF!</f>
        <v>#REF!</v>
      </c>
      <c r="W138" s="73">
        <v>10</v>
      </c>
      <c r="X138" s="74">
        <v>10</v>
      </c>
    </row>
    <row r="139" spans="1:24" ht="22.5">
      <c r="A139" s="67">
        <v>136</v>
      </c>
      <c r="B139" s="9" t="s">
        <v>457</v>
      </c>
      <c r="C139" s="64">
        <f t="shared" si="10"/>
        <v>17261.142857142859</v>
      </c>
      <c r="D139" s="65"/>
      <c r="E139" s="14"/>
      <c r="F139" s="12"/>
      <c r="G139" s="5" t="s">
        <v>647</v>
      </c>
      <c r="H139" s="5"/>
      <c r="I139" s="6" t="s">
        <v>659</v>
      </c>
      <c r="J139" s="21" t="s">
        <v>18</v>
      </c>
      <c r="K139" s="68">
        <v>1114</v>
      </c>
      <c r="L139" s="68">
        <v>3669</v>
      </c>
      <c r="M139" s="68">
        <v>3014</v>
      </c>
      <c r="N139" s="69">
        <v>3386</v>
      </c>
      <c r="O139" s="70">
        <f t="shared" si="11"/>
        <v>10069</v>
      </c>
      <c r="P139" s="64">
        <f t="shared" si="12"/>
        <v>287.68571428571431</v>
      </c>
      <c r="Q139" s="64">
        <f t="shared" si="13"/>
        <v>3452.2285714285717</v>
      </c>
      <c r="R139" s="71"/>
      <c r="S139" s="64">
        <f t="shared" si="14"/>
        <v>0</v>
      </c>
      <c r="T139" s="5">
        <v>136</v>
      </c>
      <c r="U139" s="63" t="s">
        <v>418</v>
      </c>
      <c r="V139" s="72" t="e">
        <f>S139*100/#REF!</f>
        <v>#REF!</v>
      </c>
      <c r="W139" s="73">
        <v>10</v>
      </c>
      <c r="X139" s="74">
        <v>10</v>
      </c>
    </row>
    <row r="140" spans="1:24" ht="33.75">
      <c r="A140" s="67">
        <v>137</v>
      </c>
      <c r="B140" s="66" t="s">
        <v>77</v>
      </c>
      <c r="C140" s="64">
        <f t="shared" si="10"/>
        <v>466.28571428571428</v>
      </c>
      <c r="D140" s="65"/>
      <c r="E140" s="14"/>
      <c r="F140" s="12"/>
      <c r="G140" s="5" t="s">
        <v>646</v>
      </c>
      <c r="H140" s="5"/>
      <c r="I140" s="6" t="s">
        <v>644</v>
      </c>
      <c r="J140" s="21" t="s">
        <v>98</v>
      </c>
      <c r="K140" s="68">
        <v>40</v>
      </c>
      <c r="L140" s="68">
        <v>159</v>
      </c>
      <c r="M140" s="68">
        <v>3</v>
      </c>
      <c r="N140" s="69">
        <v>110</v>
      </c>
      <c r="O140" s="70">
        <f t="shared" si="11"/>
        <v>272</v>
      </c>
      <c r="P140" s="64">
        <f t="shared" si="12"/>
        <v>7.7714285714285714</v>
      </c>
      <c r="Q140" s="64">
        <f t="shared" si="13"/>
        <v>93.257142857142853</v>
      </c>
      <c r="R140" s="71"/>
      <c r="S140" s="64">
        <f t="shared" si="14"/>
        <v>0</v>
      </c>
      <c r="T140" s="5">
        <v>137</v>
      </c>
      <c r="U140" s="63" t="s">
        <v>419</v>
      </c>
      <c r="V140" s="72" t="e">
        <f>S140*100/#REF!</f>
        <v>#REF!</v>
      </c>
      <c r="W140" s="73">
        <v>10</v>
      </c>
      <c r="X140" s="74">
        <v>10</v>
      </c>
    </row>
    <row r="141" spans="1:24" ht="33.75">
      <c r="A141" s="67">
        <v>138</v>
      </c>
      <c r="B141" s="9" t="s">
        <v>507</v>
      </c>
      <c r="C141" s="64">
        <f t="shared" si="10"/>
        <v>188.57142857142858</v>
      </c>
      <c r="D141" s="65"/>
      <c r="E141" s="14"/>
      <c r="F141" s="12"/>
      <c r="G141" s="5" t="s">
        <v>645</v>
      </c>
      <c r="H141" s="5"/>
      <c r="I141" s="6" t="s">
        <v>664</v>
      </c>
      <c r="J141" s="21" t="s">
        <v>98</v>
      </c>
      <c r="K141" s="68">
        <v>5</v>
      </c>
      <c r="L141" s="68">
        <v>38</v>
      </c>
      <c r="M141" s="68">
        <v>43</v>
      </c>
      <c r="N141" s="69">
        <v>29</v>
      </c>
      <c r="O141" s="70">
        <f t="shared" si="11"/>
        <v>110</v>
      </c>
      <c r="P141" s="64">
        <f t="shared" si="12"/>
        <v>3.1428571428571428</v>
      </c>
      <c r="Q141" s="64">
        <f t="shared" si="13"/>
        <v>37.714285714285715</v>
      </c>
      <c r="R141" s="71"/>
      <c r="S141" s="64">
        <f t="shared" si="14"/>
        <v>0</v>
      </c>
      <c r="T141" s="5">
        <v>138</v>
      </c>
      <c r="U141" s="63" t="s">
        <v>420</v>
      </c>
      <c r="V141" s="72" t="e">
        <f>S141*100/#REF!</f>
        <v>#REF!</v>
      </c>
      <c r="W141" s="73">
        <v>10</v>
      </c>
      <c r="X141" s="74">
        <v>10</v>
      </c>
    </row>
    <row r="142" spans="1:24">
      <c r="A142" s="67">
        <v>139</v>
      </c>
      <c r="B142" s="9" t="s">
        <v>462</v>
      </c>
      <c r="C142" s="64">
        <f t="shared" si="10"/>
        <v>1966.2857142857142</v>
      </c>
      <c r="D142" s="65"/>
      <c r="E142" s="14"/>
      <c r="F142" s="12"/>
      <c r="G142" s="5" t="s">
        <v>645</v>
      </c>
      <c r="H142" s="5"/>
      <c r="I142" s="6" t="s">
        <v>652</v>
      </c>
      <c r="J142" s="21" t="s">
        <v>18</v>
      </c>
      <c r="K142" s="68">
        <v>124</v>
      </c>
      <c r="L142" s="68">
        <v>425</v>
      </c>
      <c r="M142" s="68">
        <v>353</v>
      </c>
      <c r="N142" s="69">
        <v>369</v>
      </c>
      <c r="O142" s="70">
        <f t="shared" si="11"/>
        <v>1147</v>
      </c>
      <c r="P142" s="64">
        <f t="shared" si="12"/>
        <v>32.771428571428572</v>
      </c>
      <c r="Q142" s="64">
        <f t="shared" si="13"/>
        <v>393.25714285714287</v>
      </c>
      <c r="R142" s="71"/>
      <c r="S142" s="64">
        <f t="shared" si="14"/>
        <v>0</v>
      </c>
      <c r="T142" s="5">
        <v>139</v>
      </c>
      <c r="U142" s="63" t="s">
        <v>421</v>
      </c>
      <c r="V142" s="72" t="e">
        <f>S142*100/#REF!</f>
        <v>#REF!</v>
      </c>
      <c r="W142" s="73">
        <v>10</v>
      </c>
      <c r="X142" s="74">
        <v>10</v>
      </c>
    </row>
    <row r="143" spans="1:24" ht="45">
      <c r="A143" s="67">
        <v>140</v>
      </c>
      <c r="B143" s="8" t="s">
        <v>37</v>
      </c>
      <c r="C143" s="64">
        <f t="shared" si="10"/>
        <v>685.71428571428567</v>
      </c>
      <c r="D143" s="65"/>
      <c r="E143" s="14"/>
      <c r="F143" s="75"/>
      <c r="G143" s="76" t="s">
        <v>5</v>
      </c>
      <c r="H143" s="5"/>
      <c r="I143" s="6" t="s">
        <v>644</v>
      </c>
      <c r="J143" s="21" t="s">
        <v>18</v>
      </c>
      <c r="K143" s="77">
        <v>31</v>
      </c>
      <c r="L143" s="77">
        <v>68</v>
      </c>
      <c r="M143" s="77">
        <v>163</v>
      </c>
      <c r="N143" s="78">
        <v>169</v>
      </c>
      <c r="O143" s="70">
        <f t="shared" si="11"/>
        <v>400</v>
      </c>
      <c r="P143" s="64">
        <f t="shared" si="12"/>
        <v>11.428571428571429</v>
      </c>
      <c r="Q143" s="64">
        <f t="shared" si="13"/>
        <v>137.14285714285714</v>
      </c>
      <c r="R143" s="71"/>
      <c r="S143" s="64">
        <f t="shared" si="14"/>
        <v>0</v>
      </c>
      <c r="T143" s="5">
        <v>140</v>
      </c>
      <c r="U143" s="63" t="s">
        <v>25</v>
      </c>
      <c r="V143" s="72" t="e">
        <f>S143*100/#REF!</f>
        <v>#REF!</v>
      </c>
      <c r="W143" s="73">
        <v>10</v>
      </c>
      <c r="X143" s="74">
        <v>10</v>
      </c>
    </row>
    <row r="144" spans="1:24">
      <c r="A144" s="67">
        <v>141</v>
      </c>
      <c r="B144" s="9" t="s">
        <v>166</v>
      </c>
      <c r="C144" s="64">
        <f t="shared" si="10"/>
        <v>83.999999999999986</v>
      </c>
      <c r="D144" s="65"/>
      <c r="E144" s="14"/>
      <c r="F144" s="12"/>
      <c r="G144" s="5" t="s">
        <v>646</v>
      </c>
      <c r="H144" s="5"/>
      <c r="I144" s="6" t="s">
        <v>644</v>
      </c>
      <c r="J144" s="21" t="s">
        <v>98</v>
      </c>
      <c r="K144" s="68">
        <v>1</v>
      </c>
      <c r="L144" s="68">
        <v>22</v>
      </c>
      <c r="M144" s="68">
        <v>19</v>
      </c>
      <c r="N144" s="69">
        <v>8</v>
      </c>
      <c r="O144" s="70">
        <f t="shared" si="11"/>
        <v>49</v>
      </c>
      <c r="P144" s="64">
        <f t="shared" si="12"/>
        <v>1.4</v>
      </c>
      <c r="Q144" s="64">
        <f t="shared" si="13"/>
        <v>16.799999999999997</v>
      </c>
      <c r="R144" s="71"/>
      <c r="S144" s="64">
        <f t="shared" si="14"/>
        <v>0</v>
      </c>
      <c r="T144" s="5">
        <v>141</v>
      </c>
      <c r="U144" s="63" t="s">
        <v>422</v>
      </c>
      <c r="V144" s="72" t="e">
        <f>S144*100/#REF!</f>
        <v>#REF!</v>
      </c>
      <c r="W144" s="73">
        <v>10</v>
      </c>
      <c r="X144" s="74">
        <v>10</v>
      </c>
    </row>
    <row r="145" spans="1:24">
      <c r="A145" s="67">
        <v>142</v>
      </c>
      <c r="B145" s="9" t="s">
        <v>315</v>
      </c>
      <c r="C145" s="64">
        <f t="shared" si="10"/>
        <v>2122.2857142857147</v>
      </c>
      <c r="D145" s="65"/>
      <c r="E145" s="14"/>
      <c r="F145" s="12"/>
      <c r="G145" s="5" t="s">
        <v>652</v>
      </c>
      <c r="H145" s="5"/>
      <c r="I145" s="6" t="s">
        <v>644</v>
      </c>
      <c r="J145" s="21" t="s">
        <v>18</v>
      </c>
      <c r="K145" s="68">
        <v>93</v>
      </c>
      <c r="L145" s="68">
        <v>444</v>
      </c>
      <c r="M145" s="68">
        <v>392</v>
      </c>
      <c r="N145" s="69">
        <v>402</v>
      </c>
      <c r="O145" s="70">
        <f t="shared" si="11"/>
        <v>1238</v>
      </c>
      <c r="P145" s="64">
        <f t="shared" si="12"/>
        <v>35.371428571428574</v>
      </c>
      <c r="Q145" s="64">
        <f t="shared" si="13"/>
        <v>424.45714285714291</v>
      </c>
      <c r="R145" s="71"/>
      <c r="S145" s="64">
        <f t="shared" si="14"/>
        <v>0</v>
      </c>
      <c r="T145" s="5">
        <v>142</v>
      </c>
      <c r="U145" s="63" t="s">
        <v>135</v>
      </c>
      <c r="V145" s="72" t="e">
        <f>S145*100/#REF!</f>
        <v>#REF!</v>
      </c>
      <c r="W145" s="73">
        <v>10</v>
      </c>
      <c r="X145" s="74">
        <v>10</v>
      </c>
    </row>
    <row r="146" spans="1:24" ht="33.75">
      <c r="A146" s="67">
        <v>143</v>
      </c>
      <c r="B146" s="8" t="s">
        <v>62</v>
      </c>
      <c r="C146" s="64">
        <f t="shared" si="10"/>
        <v>829.71428571428578</v>
      </c>
      <c r="D146" s="65"/>
      <c r="E146" s="14"/>
      <c r="F146" s="75"/>
      <c r="G146" s="76" t="s">
        <v>700</v>
      </c>
      <c r="H146" s="5"/>
      <c r="I146" s="6" t="s">
        <v>644</v>
      </c>
      <c r="J146" s="21" t="s">
        <v>18</v>
      </c>
      <c r="K146" s="77">
        <v>87</v>
      </c>
      <c r="L146" s="77">
        <v>229</v>
      </c>
      <c r="M146" s="77">
        <v>136</v>
      </c>
      <c r="N146" s="78">
        <v>119</v>
      </c>
      <c r="O146" s="70">
        <f t="shared" si="11"/>
        <v>484</v>
      </c>
      <c r="P146" s="64">
        <f t="shared" si="12"/>
        <v>13.828571428571429</v>
      </c>
      <c r="Q146" s="64">
        <f t="shared" si="13"/>
        <v>165.94285714285715</v>
      </c>
      <c r="R146" s="71"/>
      <c r="S146" s="64">
        <f t="shared" si="14"/>
        <v>0</v>
      </c>
      <c r="T146" s="5">
        <v>144</v>
      </c>
      <c r="U146" s="63" t="s">
        <v>424</v>
      </c>
      <c r="V146" s="72" t="e">
        <f>S146*100/#REF!</f>
        <v>#REF!</v>
      </c>
      <c r="W146" s="73">
        <v>10</v>
      </c>
      <c r="X146" s="74">
        <v>10</v>
      </c>
    </row>
    <row r="147" spans="1:24" ht="22.5">
      <c r="A147" s="67">
        <v>144</v>
      </c>
      <c r="B147" s="8" t="s">
        <v>739</v>
      </c>
      <c r="C147" s="64">
        <f t="shared" si="10"/>
        <v>936</v>
      </c>
      <c r="D147" s="10"/>
      <c r="E147" s="14"/>
      <c r="F147" s="12"/>
      <c r="G147" s="5" t="s">
        <v>2</v>
      </c>
      <c r="H147" s="5"/>
      <c r="I147" s="6" t="s">
        <v>644</v>
      </c>
      <c r="J147" s="21" t="s">
        <v>98</v>
      </c>
      <c r="K147" s="79">
        <v>42</v>
      </c>
      <c r="L147" s="79">
        <v>170</v>
      </c>
      <c r="M147" s="79">
        <v>194</v>
      </c>
      <c r="N147" s="80">
        <v>182</v>
      </c>
      <c r="O147" s="70">
        <f t="shared" si="11"/>
        <v>546</v>
      </c>
      <c r="P147" s="64">
        <f t="shared" si="12"/>
        <v>15.6</v>
      </c>
      <c r="Q147" s="64">
        <f t="shared" si="13"/>
        <v>187.2</v>
      </c>
      <c r="R147" s="71"/>
      <c r="S147" s="64">
        <f t="shared" si="14"/>
        <v>0</v>
      </c>
      <c r="T147" s="5">
        <v>145</v>
      </c>
      <c r="U147" s="63" t="s">
        <v>425</v>
      </c>
      <c r="V147" s="72" t="e">
        <f>S147*100/#REF!</f>
        <v>#REF!</v>
      </c>
      <c r="W147" s="73">
        <v>10</v>
      </c>
      <c r="X147" s="74">
        <v>10</v>
      </c>
    </row>
    <row r="148" spans="1:24">
      <c r="A148" s="67">
        <v>145</v>
      </c>
      <c r="B148" s="9" t="s">
        <v>541</v>
      </c>
      <c r="C148" s="64">
        <f t="shared" si="10"/>
        <v>1836.0000000000002</v>
      </c>
      <c r="D148" s="65"/>
      <c r="E148" s="14"/>
      <c r="F148" s="12"/>
      <c r="G148" s="5" t="s">
        <v>645</v>
      </c>
      <c r="H148" s="5"/>
      <c r="I148" s="6" t="s">
        <v>644</v>
      </c>
      <c r="J148" s="21" t="s">
        <v>18</v>
      </c>
      <c r="K148" s="68">
        <v>147</v>
      </c>
      <c r="L148" s="68">
        <v>456</v>
      </c>
      <c r="M148" s="68">
        <v>283</v>
      </c>
      <c r="N148" s="69">
        <v>332</v>
      </c>
      <c r="O148" s="70">
        <f t="shared" si="11"/>
        <v>1071</v>
      </c>
      <c r="P148" s="64">
        <f t="shared" si="12"/>
        <v>30.6</v>
      </c>
      <c r="Q148" s="64">
        <f t="shared" si="13"/>
        <v>367.20000000000005</v>
      </c>
      <c r="R148" s="71"/>
      <c r="S148" s="64">
        <f t="shared" si="14"/>
        <v>0</v>
      </c>
      <c r="T148" s="5">
        <v>146</v>
      </c>
      <c r="U148" s="63" t="s">
        <v>658</v>
      </c>
      <c r="V148" s="72" t="e">
        <f>S148*100/#REF!</f>
        <v>#REF!</v>
      </c>
      <c r="W148" s="73">
        <v>10</v>
      </c>
      <c r="X148" s="74">
        <v>10</v>
      </c>
    </row>
    <row r="149" spans="1:24">
      <c r="A149" s="67">
        <v>146</v>
      </c>
      <c r="B149" s="9" t="s">
        <v>401</v>
      </c>
      <c r="C149" s="64">
        <f t="shared" si="10"/>
        <v>2024.5714285714284</v>
      </c>
      <c r="D149" s="65"/>
      <c r="E149" s="14"/>
      <c r="F149" s="12"/>
      <c r="G149" s="5" t="s">
        <v>647</v>
      </c>
      <c r="H149" s="5"/>
      <c r="I149" s="6" t="s">
        <v>644</v>
      </c>
      <c r="J149" s="21" t="s">
        <v>18</v>
      </c>
      <c r="K149" s="68">
        <v>136</v>
      </c>
      <c r="L149" s="68">
        <v>438</v>
      </c>
      <c r="M149" s="68">
        <v>367</v>
      </c>
      <c r="N149" s="69">
        <v>376</v>
      </c>
      <c r="O149" s="70">
        <f t="shared" si="11"/>
        <v>1181</v>
      </c>
      <c r="P149" s="64">
        <f t="shared" si="12"/>
        <v>33.74285714285714</v>
      </c>
      <c r="Q149" s="64">
        <f t="shared" si="13"/>
        <v>404.91428571428571</v>
      </c>
      <c r="R149" s="71"/>
      <c r="S149" s="64">
        <f t="shared" si="14"/>
        <v>0</v>
      </c>
      <c r="T149" s="5">
        <v>147</v>
      </c>
      <c r="U149" s="63" t="s">
        <v>426</v>
      </c>
      <c r="V149" s="72" t="e">
        <f>S149*100/#REF!</f>
        <v>#REF!</v>
      </c>
      <c r="W149" s="73">
        <v>10</v>
      </c>
      <c r="X149" s="74">
        <v>10</v>
      </c>
    </row>
    <row r="150" spans="1:24" ht="22.5">
      <c r="A150" s="67">
        <v>147</v>
      </c>
      <c r="B150" s="9" t="s">
        <v>553</v>
      </c>
      <c r="C150" s="64">
        <f t="shared" si="10"/>
        <v>13993.714285714286</v>
      </c>
      <c r="D150" s="65"/>
      <c r="E150" s="14"/>
      <c r="F150" s="12"/>
      <c r="G150" s="5" t="s">
        <v>647</v>
      </c>
      <c r="H150" s="5"/>
      <c r="I150" s="6" t="s">
        <v>649</v>
      </c>
      <c r="J150" s="21" t="s">
        <v>18</v>
      </c>
      <c r="K150" s="68">
        <v>714</v>
      </c>
      <c r="L150" s="68">
        <v>2749</v>
      </c>
      <c r="M150" s="68">
        <v>3001</v>
      </c>
      <c r="N150" s="69">
        <v>2413</v>
      </c>
      <c r="O150" s="70">
        <f t="shared" si="11"/>
        <v>8163</v>
      </c>
      <c r="P150" s="64">
        <f t="shared" si="12"/>
        <v>233.22857142857143</v>
      </c>
      <c r="Q150" s="64">
        <f t="shared" si="13"/>
        <v>2798.7428571428572</v>
      </c>
      <c r="R150" s="71"/>
      <c r="S150" s="64">
        <f t="shared" si="14"/>
        <v>0</v>
      </c>
      <c r="T150" s="5">
        <v>148</v>
      </c>
      <c r="U150" s="63" t="s">
        <v>427</v>
      </c>
      <c r="V150" s="72" t="e">
        <f>S150*100/#REF!</f>
        <v>#REF!</v>
      </c>
      <c r="W150" s="73">
        <v>10</v>
      </c>
      <c r="X150" s="74">
        <v>10</v>
      </c>
    </row>
    <row r="151" spans="1:24">
      <c r="A151" s="67">
        <v>148</v>
      </c>
      <c r="B151" s="9" t="s">
        <v>466</v>
      </c>
      <c r="C151" s="64">
        <f t="shared" si="10"/>
        <v>12120</v>
      </c>
      <c r="D151" s="65"/>
      <c r="E151" s="14"/>
      <c r="F151" s="12"/>
      <c r="G151" s="5" t="s">
        <v>647</v>
      </c>
      <c r="H151" s="5"/>
      <c r="I151" s="6" t="s">
        <v>649</v>
      </c>
      <c r="J151" s="21" t="s">
        <v>18</v>
      </c>
      <c r="K151" s="68">
        <v>785</v>
      </c>
      <c r="L151" s="68">
        <v>2575</v>
      </c>
      <c r="M151" s="68">
        <v>1815</v>
      </c>
      <c r="N151" s="69">
        <v>2680</v>
      </c>
      <c r="O151" s="70">
        <f t="shared" si="11"/>
        <v>7070</v>
      </c>
      <c r="P151" s="64">
        <f t="shared" si="12"/>
        <v>202</v>
      </c>
      <c r="Q151" s="64">
        <f t="shared" si="13"/>
        <v>2424</v>
      </c>
      <c r="R151" s="71"/>
      <c r="S151" s="64">
        <f t="shared" si="14"/>
        <v>0</v>
      </c>
      <c r="T151" s="5">
        <v>149</v>
      </c>
      <c r="U151" s="63" t="s">
        <v>626</v>
      </c>
      <c r="V151" s="72" t="e">
        <f>S151*100/#REF!</f>
        <v>#REF!</v>
      </c>
      <c r="W151" s="73">
        <v>10</v>
      </c>
      <c r="X151" s="74">
        <v>10</v>
      </c>
    </row>
    <row r="152" spans="1:24" ht="45">
      <c r="A152" s="67">
        <v>149</v>
      </c>
      <c r="B152" s="9" t="s">
        <v>134</v>
      </c>
      <c r="C152" s="64">
        <f t="shared" si="10"/>
        <v>401.14285714285711</v>
      </c>
      <c r="D152" s="65"/>
      <c r="E152" s="14"/>
      <c r="F152" s="12"/>
      <c r="G152" s="5" t="s">
        <v>645</v>
      </c>
      <c r="H152" s="5"/>
      <c r="I152" s="6" t="s">
        <v>664</v>
      </c>
      <c r="J152" s="21" t="s">
        <v>98</v>
      </c>
      <c r="K152" s="68">
        <v>54</v>
      </c>
      <c r="L152" s="68">
        <v>125</v>
      </c>
      <c r="M152" s="68">
        <v>74</v>
      </c>
      <c r="N152" s="69">
        <v>35</v>
      </c>
      <c r="O152" s="70">
        <f t="shared" si="11"/>
        <v>234</v>
      </c>
      <c r="P152" s="64">
        <f t="shared" si="12"/>
        <v>6.6857142857142859</v>
      </c>
      <c r="Q152" s="64">
        <f t="shared" si="13"/>
        <v>80.228571428571428</v>
      </c>
      <c r="R152" s="71"/>
      <c r="S152" s="64">
        <f t="shared" si="14"/>
        <v>0</v>
      </c>
      <c r="T152" s="5">
        <v>150</v>
      </c>
      <c r="U152" s="63" t="s">
        <v>627</v>
      </c>
      <c r="V152" s="72" t="e">
        <f>S152*100/#REF!</f>
        <v>#REF!</v>
      </c>
      <c r="W152" s="73">
        <v>10</v>
      </c>
      <c r="X152" s="74">
        <v>10</v>
      </c>
    </row>
    <row r="153" spans="1:24">
      <c r="A153" s="67">
        <v>150</v>
      </c>
      <c r="B153" s="9" t="s">
        <v>391</v>
      </c>
      <c r="C153" s="64">
        <f t="shared" si="10"/>
        <v>1719.4285714285716</v>
      </c>
      <c r="D153" s="65"/>
      <c r="E153" s="14"/>
      <c r="F153" s="12"/>
      <c r="G153" s="5" t="s">
        <v>646</v>
      </c>
      <c r="H153" s="5"/>
      <c r="I153" s="6" t="s">
        <v>644</v>
      </c>
      <c r="J153" s="21" t="s">
        <v>18</v>
      </c>
      <c r="K153" s="68">
        <v>106</v>
      </c>
      <c r="L153" s="68">
        <v>383</v>
      </c>
      <c r="M153" s="68">
        <v>282</v>
      </c>
      <c r="N153" s="69">
        <v>338</v>
      </c>
      <c r="O153" s="70">
        <f t="shared" si="11"/>
        <v>1003</v>
      </c>
      <c r="P153" s="64">
        <f t="shared" si="12"/>
        <v>28.657142857142858</v>
      </c>
      <c r="Q153" s="64">
        <f t="shared" si="13"/>
        <v>343.8857142857143</v>
      </c>
      <c r="R153" s="71"/>
      <c r="S153" s="64">
        <f t="shared" si="14"/>
        <v>0</v>
      </c>
      <c r="T153" s="5">
        <v>151</v>
      </c>
      <c r="U153" s="63" t="s">
        <v>622</v>
      </c>
      <c r="V153" s="72" t="e">
        <f>S153*100/#REF!</f>
        <v>#REF!</v>
      </c>
      <c r="W153" s="73">
        <v>10</v>
      </c>
      <c r="X153" s="74">
        <v>10</v>
      </c>
    </row>
    <row r="154" spans="1:24" ht="22.5">
      <c r="A154" s="67">
        <v>151</v>
      </c>
      <c r="B154" s="9" t="s">
        <v>368</v>
      </c>
      <c r="C154" s="64">
        <f t="shared" si="10"/>
        <v>281.14285714285711</v>
      </c>
      <c r="D154" s="65"/>
      <c r="E154" s="14"/>
      <c r="F154" s="12"/>
      <c r="G154" s="5" t="s">
        <v>645</v>
      </c>
      <c r="H154" s="5"/>
      <c r="I154" s="6" t="s">
        <v>644</v>
      </c>
      <c r="J154" s="21" t="s">
        <v>98</v>
      </c>
      <c r="K154" s="68">
        <v>6</v>
      </c>
      <c r="L154" s="68">
        <v>47</v>
      </c>
      <c r="M154" s="68">
        <v>67</v>
      </c>
      <c r="N154" s="69">
        <v>50</v>
      </c>
      <c r="O154" s="70">
        <f t="shared" si="11"/>
        <v>164</v>
      </c>
      <c r="P154" s="64">
        <f t="shared" si="12"/>
        <v>4.6857142857142859</v>
      </c>
      <c r="Q154" s="64">
        <f t="shared" si="13"/>
        <v>56.228571428571428</v>
      </c>
      <c r="R154" s="71"/>
      <c r="S154" s="64">
        <f t="shared" si="14"/>
        <v>0</v>
      </c>
      <c r="T154" s="5">
        <v>152</v>
      </c>
      <c r="U154" s="63" t="s">
        <v>625</v>
      </c>
      <c r="V154" s="72" t="e">
        <f>S154*100/#REF!</f>
        <v>#REF!</v>
      </c>
      <c r="W154" s="73">
        <v>10</v>
      </c>
      <c r="X154" s="74">
        <v>10</v>
      </c>
    </row>
    <row r="155" spans="1:24">
      <c r="A155" s="67">
        <v>152</v>
      </c>
      <c r="B155" s="9" t="s">
        <v>516</v>
      </c>
      <c r="C155" s="64">
        <f t="shared" si="10"/>
        <v>1632</v>
      </c>
      <c r="D155" s="65"/>
      <c r="E155" s="14"/>
      <c r="F155" s="12"/>
      <c r="G155" s="5" t="s">
        <v>647</v>
      </c>
      <c r="H155" s="5"/>
      <c r="I155" s="6" t="s">
        <v>664</v>
      </c>
      <c r="J155" s="21" t="s">
        <v>18</v>
      </c>
      <c r="K155" s="68">
        <v>102</v>
      </c>
      <c r="L155" s="68">
        <v>342</v>
      </c>
      <c r="M155" s="68">
        <v>282</v>
      </c>
      <c r="N155" s="69">
        <v>328</v>
      </c>
      <c r="O155" s="70">
        <f t="shared" si="11"/>
        <v>952</v>
      </c>
      <c r="P155" s="64">
        <f t="shared" si="12"/>
        <v>27.2</v>
      </c>
      <c r="Q155" s="64">
        <f t="shared" si="13"/>
        <v>326.39999999999998</v>
      </c>
      <c r="R155" s="71"/>
      <c r="S155" s="64">
        <f t="shared" si="14"/>
        <v>0</v>
      </c>
      <c r="T155" s="5">
        <v>153</v>
      </c>
      <c r="U155" s="63" t="s">
        <v>428</v>
      </c>
      <c r="V155" s="72" t="e">
        <f>S155*100/#REF!</f>
        <v>#REF!</v>
      </c>
      <c r="W155" s="73">
        <v>10</v>
      </c>
      <c r="X155" s="74">
        <v>10</v>
      </c>
    </row>
    <row r="156" spans="1:24" ht="22.5">
      <c r="A156" s="67">
        <v>153</v>
      </c>
      <c r="B156" s="8" t="s">
        <v>668</v>
      </c>
      <c r="C156" s="64">
        <f t="shared" si="10"/>
        <v>312</v>
      </c>
      <c r="D156" s="65"/>
      <c r="E156" s="14"/>
      <c r="F156" s="12"/>
      <c r="G156" s="5" t="s">
        <v>645</v>
      </c>
      <c r="H156" s="5"/>
      <c r="I156" s="6" t="s">
        <v>664</v>
      </c>
      <c r="J156" s="21" t="s">
        <v>98</v>
      </c>
      <c r="K156" s="68">
        <v>1</v>
      </c>
      <c r="L156" s="68">
        <v>17</v>
      </c>
      <c r="M156" s="68">
        <v>48</v>
      </c>
      <c r="N156" s="69">
        <v>117</v>
      </c>
      <c r="O156" s="70">
        <f t="shared" si="11"/>
        <v>182</v>
      </c>
      <c r="P156" s="64">
        <f t="shared" si="12"/>
        <v>5.2</v>
      </c>
      <c r="Q156" s="64">
        <f t="shared" si="13"/>
        <v>62.400000000000006</v>
      </c>
      <c r="R156" s="71"/>
      <c r="S156" s="64">
        <f t="shared" si="14"/>
        <v>0</v>
      </c>
      <c r="T156" s="5">
        <v>154</v>
      </c>
      <c r="U156" s="63" t="s">
        <v>429</v>
      </c>
      <c r="V156" s="72" t="e">
        <f>S156*100/#REF!</f>
        <v>#REF!</v>
      </c>
      <c r="W156" s="73">
        <v>10</v>
      </c>
      <c r="X156" s="74">
        <v>10</v>
      </c>
    </row>
    <row r="157" spans="1:24" ht="33.75">
      <c r="A157" s="67">
        <v>154</v>
      </c>
      <c r="B157" s="9" t="s">
        <v>237</v>
      </c>
      <c r="C157" s="64">
        <f t="shared" si="10"/>
        <v>229.71428571428572</v>
      </c>
      <c r="D157" s="65"/>
      <c r="E157" s="14"/>
      <c r="F157" s="12"/>
      <c r="G157" s="5" t="s">
        <v>645</v>
      </c>
      <c r="H157" s="5"/>
      <c r="I157" s="6" t="s">
        <v>644</v>
      </c>
      <c r="J157" s="21" t="s">
        <v>98</v>
      </c>
      <c r="K157" s="68">
        <v>12</v>
      </c>
      <c r="L157" s="68">
        <v>66</v>
      </c>
      <c r="M157" s="68">
        <v>3</v>
      </c>
      <c r="N157" s="69">
        <v>65</v>
      </c>
      <c r="O157" s="70">
        <f t="shared" si="11"/>
        <v>134</v>
      </c>
      <c r="P157" s="64">
        <f t="shared" si="12"/>
        <v>3.8285714285714287</v>
      </c>
      <c r="Q157" s="64">
        <f t="shared" si="13"/>
        <v>45.942857142857143</v>
      </c>
      <c r="R157" s="71"/>
      <c r="S157" s="64">
        <f t="shared" si="14"/>
        <v>0</v>
      </c>
      <c r="T157" s="5">
        <v>155</v>
      </c>
      <c r="U157" s="63" t="s">
        <v>430</v>
      </c>
      <c r="V157" s="72" t="e">
        <f>S157*100/#REF!</f>
        <v>#REF!</v>
      </c>
      <c r="W157" s="73">
        <v>10</v>
      </c>
      <c r="X157" s="74">
        <v>10</v>
      </c>
    </row>
    <row r="158" spans="1:24" ht="33.75">
      <c r="A158" s="67">
        <v>155</v>
      </c>
      <c r="B158" s="9" t="s">
        <v>158</v>
      </c>
      <c r="C158" s="64">
        <f t="shared" si="10"/>
        <v>149.14285714285714</v>
      </c>
      <c r="D158" s="65"/>
      <c r="E158" s="14"/>
      <c r="F158" s="12"/>
      <c r="G158" s="5" t="s">
        <v>645</v>
      </c>
      <c r="H158" s="5"/>
      <c r="I158" s="6" t="s">
        <v>664</v>
      </c>
      <c r="J158" s="21" t="s">
        <v>98</v>
      </c>
      <c r="K158" s="68">
        <v>1</v>
      </c>
      <c r="L158" s="68">
        <v>28</v>
      </c>
      <c r="M158" s="68">
        <v>36</v>
      </c>
      <c r="N158" s="69">
        <v>23</v>
      </c>
      <c r="O158" s="70">
        <f t="shared" si="11"/>
        <v>87</v>
      </c>
      <c r="P158" s="64">
        <f t="shared" si="12"/>
        <v>2.4857142857142858</v>
      </c>
      <c r="Q158" s="64">
        <f t="shared" si="13"/>
        <v>29.828571428571429</v>
      </c>
      <c r="R158" s="71"/>
      <c r="S158" s="64">
        <f t="shared" si="14"/>
        <v>0</v>
      </c>
      <c r="T158" s="5">
        <v>156</v>
      </c>
      <c r="U158" s="63" t="s">
        <v>431</v>
      </c>
      <c r="V158" s="72" t="e">
        <f>S158*100/#REF!</f>
        <v>#REF!</v>
      </c>
      <c r="W158" s="73">
        <v>10</v>
      </c>
      <c r="X158" s="74">
        <v>10</v>
      </c>
    </row>
    <row r="159" spans="1:24">
      <c r="A159" s="67">
        <v>156</v>
      </c>
      <c r="B159" s="9" t="s">
        <v>551</v>
      </c>
      <c r="C159" s="64">
        <f t="shared" si="10"/>
        <v>2595.4285714285716</v>
      </c>
      <c r="D159" s="65"/>
      <c r="E159" s="14"/>
      <c r="F159" s="12"/>
      <c r="G159" s="5" t="s">
        <v>647</v>
      </c>
      <c r="H159" s="5"/>
      <c r="I159" s="6" t="s">
        <v>664</v>
      </c>
      <c r="J159" s="21" t="s">
        <v>18</v>
      </c>
      <c r="K159" s="68">
        <v>136</v>
      </c>
      <c r="L159" s="68">
        <v>513</v>
      </c>
      <c r="M159" s="68">
        <v>473</v>
      </c>
      <c r="N159" s="69">
        <v>528</v>
      </c>
      <c r="O159" s="70">
        <f t="shared" si="11"/>
        <v>1514</v>
      </c>
      <c r="P159" s="64">
        <f t="shared" si="12"/>
        <v>43.25714285714286</v>
      </c>
      <c r="Q159" s="64">
        <f t="shared" si="13"/>
        <v>519.08571428571429</v>
      </c>
      <c r="R159" s="71"/>
      <c r="S159" s="64">
        <f t="shared" si="14"/>
        <v>0</v>
      </c>
      <c r="T159" s="5">
        <v>157</v>
      </c>
      <c r="U159" s="63" t="s">
        <v>432</v>
      </c>
      <c r="V159" s="72" t="e">
        <f>S159*100/#REF!</f>
        <v>#REF!</v>
      </c>
      <c r="W159" s="73">
        <v>10</v>
      </c>
      <c r="X159" s="74">
        <v>10</v>
      </c>
    </row>
    <row r="160" spans="1:24" ht="33.75">
      <c r="A160" s="67">
        <v>157</v>
      </c>
      <c r="B160" s="8" t="s">
        <v>573</v>
      </c>
      <c r="C160" s="64">
        <f t="shared" si="10"/>
        <v>1554.8571428571429</v>
      </c>
      <c r="D160" s="65"/>
      <c r="E160" s="14"/>
      <c r="F160" s="75"/>
      <c r="G160" s="76" t="s">
        <v>674</v>
      </c>
      <c r="H160" s="5"/>
      <c r="I160" s="6" t="s">
        <v>644</v>
      </c>
      <c r="J160" s="21" t="s">
        <v>18</v>
      </c>
      <c r="K160" s="77">
        <v>232</v>
      </c>
      <c r="L160" s="77">
        <v>396</v>
      </c>
      <c r="M160" s="77">
        <v>306</v>
      </c>
      <c r="N160" s="78">
        <v>205</v>
      </c>
      <c r="O160" s="70">
        <f t="shared" si="11"/>
        <v>907</v>
      </c>
      <c r="P160" s="64">
        <f t="shared" si="12"/>
        <v>25.914285714285715</v>
      </c>
      <c r="Q160" s="64">
        <f t="shared" si="13"/>
        <v>310.97142857142859</v>
      </c>
      <c r="R160" s="71"/>
      <c r="S160" s="64">
        <f t="shared" si="14"/>
        <v>0</v>
      </c>
      <c r="T160" s="5">
        <v>158</v>
      </c>
      <c r="U160" s="63" t="s">
        <v>433</v>
      </c>
      <c r="V160" s="72" t="e">
        <f>S160*100/#REF!</f>
        <v>#REF!</v>
      </c>
      <c r="W160" s="73">
        <v>10</v>
      </c>
      <c r="X160" s="74">
        <v>10</v>
      </c>
    </row>
    <row r="161" spans="1:24" ht="33.75">
      <c r="A161" s="67">
        <v>158</v>
      </c>
      <c r="B161" s="8" t="s">
        <v>597</v>
      </c>
      <c r="C161" s="64">
        <f t="shared" si="10"/>
        <v>1493.1428571428571</v>
      </c>
      <c r="D161" s="65"/>
      <c r="E161" s="14"/>
      <c r="F161" s="12"/>
      <c r="G161" s="5" t="s">
        <v>677</v>
      </c>
      <c r="H161" s="5"/>
      <c r="I161" s="6" t="s">
        <v>644</v>
      </c>
      <c r="J161" s="21" t="s">
        <v>18</v>
      </c>
      <c r="K161" s="77">
        <v>53</v>
      </c>
      <c r="L161" s="77">
        <v>147</v>
      </c>
      <c r="M161" s="77">
        <v>214</v>
      </c>
      <c r="N161" s="78">
        <v>510</v>
      </c>
      <c r="O161" s="70">
        <f t="shared" si="11"/>
        <v>871</v>
      </c>
      <c r="P161" s="64">
        <f t="shared" si="12"/>
        <v>24.885714285714286</v>
      </c>
      <c r="Q161" s="64">
        <f t="shared" si="13"/>
        <v>298.62857142857143</v>
      </c>
      <c r="R161" s="71"/>
      <c r="S161" s="64">
        <f t="shared" si="14"/>
        <v>0</v>
      </c>
      <c r="T161" s="5">
        <v>159</v>
      </c>
      <c r="U161" s="63" t="s">
        <v>434</v>
      </c>
      <c r="V161" s="72" t="e">
        <f>S161*100/#REF!</f>
        <v>#REF!</v>
      </c>
      <c r="W161" s="73">
        <v>10</v>
      </c>
      <c r="X161" s="74">
        <v>10</v>
      </c>
    </row>
    <row r="162" spans="1:24">
      <c r="A162" s="67">
        <v>159</v>
      </c>
      <c r="B162" s="9" t="s">
        <v>527</v>
      </c>
      <c r="C162" s="64">
        <f t="shared" si="10"/>
        <v>4246.2857142857147</v>
      </c>
      <c r="D162" s="65"/>
      <c r="E162" s="14"/>
      <c r="F162" s="12"/>
      <c r="G162" s="5" t="s">
        <v>647</v>
      </c>
      <c r="H162" s="5"/>
      <c r="I162" s="6" t="s">
        <v>644</v>
      </c>
      <c r="J162" s="21" t="s">
        <v>18</v>
      </c>
      <c r="K162" s="68">
        <v>211</v>
      </c>
      <c r="L162" s="68">
        <v>858</v>
      </c>
      <c r="M162" s="68">
        <v>776</v>
      </c>
      <c r="N162" s="69">
        <v>843</v>
      </c>
      <c r="O162" s="70">
        <f t="shared" si="11"/>
        <v>2477</v>
      </c>
      <c r="P162" s="64">
        <f t="shared" si="12"/>
        <v>70.771428571428572</v>
      </c>
      <c r="Q162" s="64">
        <f t="shared" si="13"/>
        <v>849.25714285714287</v>
      </c>
      <c r="R162" s="71"/>
      <c r="S162" s="64">
        <f t="shared" si="14"/>
        <v>0</v>
      </c>
      <c r="T162" s="5">
        <v>160</v>
      </c>
      <c r="U162" s="63" t="s">
        <v>435</v>
      </c>
      <c r="V162" s="72" t="e">
        <f>S162*100/#REF!</f>
        <v>#REF!</v>
      </c>
      <c r="W162" s="73">
        <v>10</v>
      </c>
      <c r="X162" s="74">
        <v>10</v>
      </c>
    </row>
    <row r="163" spans="1:24">
      <c r="A163" s="67">
        <v>160</v>
      </c>
      <c r="B163" s="9" t="s">
        <v>205</v>
      </c>
      <c r="C163" s="64">
        <f t="shared" si="10"/>
        <v>581.14285714285711</v>
      </c>
      <c r="D163" s="65"/>
      <c r="E163" s="14"/>
      <c r="F163" s="12"/>
      <c r="G163" s="5" t="s">
        <v>652</v>
      </c>
      <c r="H163" s="5"/>
      <c r="I163" s="6" t="s">
        <v>644</v>
      </c>
      <c r="J163" s="21" t="s">
        <v>98</v>
      </c>
      <c r="K163" s="68">
        <v>26</v>
      </c>
      <c r="L163" s="68">
        <v>86</v>
      </c>
      <c r="M163" s="68">
        <v>174</v>
      </c>
      <c r="N163" s="69">
        <v>79</v>
      </c>
      <c r="O163" s="70">
        <f t="shared" si="11"/>
        <v>339</v>
      </c>
      <c r="P163" s="64">
        <f t="shared" si="12"/>
        <v>9.6857142857142851</v>
      </c>
      <c r="Q163" s="64">
        <f t="shared" si="13"/>
        <v>116.22857142857143</v>
      </c>
      <c r="R163" s="71"/>
      <c r="S163" s="64">
        <f t="shared" si="14"/>
        <v>0</v>
      </c>
      <c r="T163" s="5">
        <v>161</v>
      </c>
      <c r="U163" s="63" t="s">
        <v>436</v>
      </c>
      <c r="V163" s="72" t="e">
        <f>S163*100/#REF!</f>
        <v>#REF!</v>
      </c>
      <c r="W163" s="73">
        <v>10</v>
      </c>
      <c r="X163" s="74">
        <v>10</v>
      </c>
    </row>
    <row r="164" spans="1:24" ht="45">
      <c r="A164" s="67">
        <v>161</v>
      </c>
      <c r="B164" s="9" t="s">
        <v>614</v>
      </c>
      <c r="C164" s="64">
        <f t="shared" si="10"/>
        <v>102.85714285714285</v>
      </c>
      <c r="D164" s="65"/>
      <c r="E164" s="14"/>
      <c r="F164" s="12"/>
      <c r="G164" s="5" t="s">
        <v>648</v>
      </c>
      <c r="H164" s="5"/>
      <c r="I164" s="6" t="s">
        <v>649</v>
      </c>
      <c r="J164" s="21" t="s">
        <v>18</v>
      </c>
      <c r="K164" s="68">
        <v>0</v>
      </c>
      <c r="L164" s="68">
        <v>3</v>
      </c>
      <c r="M164" s="68">
        <v>17</v>
      </c>
      <c r="N164" s="69">
        <v>40</v>
      </c>
      <c r="O164" s="70">
        <f t="shared" si="11"/>
        <v>60</v>
      </c>
      <c r="P164" s="64">
        <f t="shared" si="12"/>
        <v>1.7142857142857142</v>
      </c>
      <c r="Q164" s="64">
        <f t="shared" si="13"/>
        <v>20.571428571428569</v>
      </c>
      <c r="R164" s="71"/>
      <c r="S164" s="64">
        <f t="shared" si="14"/>
        <v>0</v>
      </c>
      <c r="T164" s="5">
        <v>162</v>
      </c>
      <c r="U164" s="63" t="s">
        <v>437</v>
      </c>
      <c r="V164" s="72" t="e">
        <f>S164*100/#REF!</f>
        <v>#REF!</v>
      </c>
      <c r="W164" s="73">
        <v>10</v>
      </c>
      <c r="X164" s="74">
        <v>10</v>
      </c>
    </row>
    <row r="165" spans="1:24" ht="22.5">
      <c r="A165" s="67">
        <v>162</v>
      </c>
      <c r="B165" s="9" t="s">
        <v>420</v>
      </c>
      <c r="C165" s="64">
        <f t="shared" si="10"/>
        <v>570.85714285714289</v>
      </c>
      <c r="D165" s="65"/>
      <c r="E165" s="14"/>
      <c r="F165" s="12"/>
      <c r="G165" s="5" t="s">
        <v>652</v>
      </c>
      <c r="H165" s="5"/>
      <c r="I165" s="6" t="s">
        <v>647</v>
      </c>
      <c r="J165" s="21" t="s">
        <v>18</v>
      </c>
      <c r="K165" s="68">
        <v>47</v>
      </c>
      <c r="L165" s="68">
        <v>171</v>
      </c>
      <c r="M165" s="68">
        <v>79</v>
      </c>
      <c r="N165" s="69">
        <v>83</v>
      </c>
      <c r="O165" s="70">
        <f t="shared" si="11"/>
        <v>333</v>
      </c>
      <c r="P165" s="64">
        <f t="shared" si="12"/>
        <v>9.5142857142857142</v>
      </c>
      <c r="Q165" s="64">
        <f t="shared" si="13"/>
        <v>114.17142857142858</v>
      </c>
      <c r="R165" s="71"/>
      <c r="S165" s="64">
        <f t="shared" si="14"/>
        <v>0</v>
      </c>
      <c r="T165" s="5">
        <v>163</v>
      </c>
      <c r="U165" s="63" t="s">
        <v>438</v>
      </c>
      <c r="V165" s="72" t="e">
        <f>S165*100/#REF!</f>
        <v>#REF!</v>
      </c>
      <c r="W165" s="73">
        <v>10</v>
      </c>
      <c r="X165" s="74">
        <v>10</v>
      </c>
    </row>
    <row r="166" spans="1:24">
      <c r="A166" s="67">
        <v>163</v>
      </c>
      <c r="B166" s="9" t="s">
        <v>431</v>
      </c>
      <c r="C166" s="64">
        <f t="shared" si="10"/>
        <v>949.71428571428578</v>
      </c>
      <c r="D166" s="65"/>
      <c r="E166" s="14"/>
      <c r="F166" s="12"/>
      <c r="G166" s="5" t="s">
        <v>647</v>
      </c>
      <c r="H166" s="5"/>
      <c r="I166" s="6" t="s">
        <v>659</v>
      </c>
      <c r="J166" s="21" t="s">
        <v>18</v>
      </c>
      <c r="K166" s="68">
        <v>53</v>
      </c>
      <c r="L166" s="68">
        <v>144</v>
      </c>
      <c r="M166" s="68">
        <v>236</v>
      </c>
      <c r="N166" s="69">
        <v>174</v>
      </c>
      <c r="O166" s="70">
        <f t="shared" si="11"/>
        <v>554</v>
      </c>
      <c r="P166" s="64">
        <f t="shared" si="12"/>
        <v>15.828571428571429</v>
      </c>
      <c r="Q166" s="64">
        <f t="shared" si="13"/>
        <v>189.94285714285715</v>
      </c>
      <c r="R166" s="71"/>
      <c r="S166" s="64">
        <f t="shared" si="14"/>
        <v>0</v>
      </c>
      <c r="T166" s="5">
        <v>164</v>
      </c>
      <c r="U166" s="63" t="s">
        <v>439</v>
      </c>
      <c r="V166" s="72" t="e">
        <f>S166*100/#REF!</f>
        <v>#REF!</v>
      </c>
      <c r="W166" s="73">
        <v>10</v>
      </c>
      <c r="X166" s="74">
        <v>10</v>
      </c>
    </row>
    <row r="167" spans="1:24" ht="22.5">
      <c r="A167" s="67">
        <v>164</v>
      </c>
      <c r="B167" s="9" t="s">
        <v>498</v>
      </c>
      <c r="C167" s="64">
        <f t="shared" si="10"/>
        <v>108</v>
      </c>
      <c r="D167" s="65"/>
      <c r="E167" s="14"/>
      <c r="F167" s="12"/>
      <c r="G167" s="5" t="s">
        <v>645</v>
      </c>
      <c r="H167" s="5"/>
      <c r="I167" s="6" t="s">
        <v>644</v>
      </c>
      <c r="J167" s="21" t="s">
        <v>98</v>
      </c>
      <c r="K167" s="68">
        <v>4</v>
      </c>
      <c r="L167" s="68">
        <v>11</v>
      </c>
      <c r="M167" s="68">
        <v>25</v>
      </c>
      <c r="N167" s="69">
        <v>27</v>
      </c>
      <c r="O167" s="70">
        <f t="shared" si="11"/>
        <v>63</v>
      </c>
      <c r="P167" s="64">
        <f t="shared" si="12"/>
        <v>1.8</v>
      </c>
      <c r="Q167" s="64">
        <f t="shared" si="13"/>
        <v>21.6</v>
      </c>
      <c r="R167" s="71"/>
      <c r="S167" s="64">
        <f t="shared" si="14"/>
        <v>0</v>
      </c>
      <c r="T167" s="5">
        <v>165</v>
      </c>
      <c r="U167" s="63" t="s">
        <v>440</v>
      </c>
      <c r="V167" s="72" t="e">
        <f>S167*100/#REF!</f>
        <v>#REF!</v>
      </c>
      <c r="W167" s="73">
        <v>10</v>
      </c>
      <c r="X167" s="74">
        <v>10</v>
      </c>
    </row>
    <row r="168" spans="1:24">
      <c r="A168" s="67">
        <v>165</v>
      </c>
      <c r="B168" s="9" t="s">
        <v>490</v>
      </c>
      <c r="C168" s="64">
        <f t="shared" si="10"/>
        <v>13162.285714285714</v>
      </c>
      <c r="D168" s="65"/>
      <c r="E168" s="14"/>
      <c r="F168" s="12"/>
      <c r="G168" s="5" t="s">
        <v>647</v>
      </c>
      <c r="H168" s="5"/>
      <c r="I168" s="6" t="s">
        <v>650</v>
      </c>
      <c r="J168" s="21" t="s">
        <v>18</v>
      </c>
      <c r="K168" s="68">
        <v>993</v>
      </c>
      <c r="L168" s="68">
        <v>3375</v>
      </c>
      <c r="M168" s="68">
        <v>2341</v>
      </c>
      <c r="N168" s="69">
        <v>1962</v>
      </c>
      <c r="O168" s="70">
        <f t="shared" si="11"/>
        <v>7678</v>
      </c>
      <c r="P168" s="64">
        <f t="shared" si="12"/>
        <v>219.37142857142857</v>
      </c>
      <c r="Q168" s="64">
        <f t="shared" si="13"/>
        <v>2632.4571428571426</v>
      </c>
      <c r="R168" s="71"/>
      <c r="S168" s="64">
        <f t="shared" si="14"/>
        <v>0</v>
      </c>
      <c r="T168" s="5">
        <v>166</v>
      </c>
      <c r="U168" s="63" t="s">
        <v>709</v>
      </c>
      <c r="V168" s="72" t="e">
        <f>S168*100/#REF!</f>
        <v>#REF!</v>
      </c>
      <c r="W168" s="73">
        <v>10</v>
      </c>
      <c r="X168" s="74">
        <v>10</v>
      </c>
    </row>
    <row r="169" spans="1:24" ht="22.5">
      <c r="A169" s="67">
        <v>166</v>
      </c>
      <c r="B169" s="9" t="s">
        <v>562</v>
      </c>
      <c r="C169" s="64">
        <f t="shared" si="10"/>
        <v>150.85714285714286</v>
      </c>
      <c r="D169" s="65"/>
      <c r="E169" s="14"/>
      <c r="F169" s="12"/>
      <c r="G169" s="5" t="s">
        <v>645</v>
      </c>
      <c r="H169" s="5"/>
      <c r="I169" s="6" t="s">
        <v>644</v>
      </c>
      <c r="J169" s="21" t="s">
        <v>98</v>
      </c>
      <c r="K169" s="68">
        <v>2</v>
      </c>
      <c r="L169" s="68">
        <v>7</v>
      </c>
      <c r="M169" s="68">
        <v>32</v>
      </c>
      <c r="N169" s="69">
        <v>49</v>
      </c>
      <c r="O169" s="70">
        <f t="shared" si="11"/>
        <v>88</v>
      </c>
      <c r="P169" s="64">
        <f t="shared" si="12"/>
        <v>2.5142857142857142</v>
      </c>
      <c r="Q169" s="64">
        <f t="shared" si="13"/>
        <v>30.171428571428571</v>
      </c>
      <c r="R169" s="71"/>
      <c r="S169" s="64">
        <f t="shared" si="14"/>
        <v>0</v>
      </c>
      <c r="T169" s="5">
        <v>167</v>
      </c>
      <c r="U169" s="63" t="s">
        <v>441</v>
      </c>
      <c r="V169" s="72" t="e">
        <f>S169*100/#REF!</f>
        <v>#REF!</v>
      </c>
      <c r="W169" s="73">
        <v>10</v>
      </c>
      <c r="X169" s="74">
        <v>10</v>
      </c>
    </row>
    <row r="170" spans="1:24" ht="22.5">
      <c r="A170" s="67">
        <v>167</v>
      </c>
      <c r="B170" s="9" t="s">
        <v>475</v>
      </c>
      <c r="C170" s="64">
        <f t="shared" si="10"/>
        <v>260.57142857142856</v>
      </c>
      <c r="D170" s="65"/>
      <c r="E170" s="14"/>
      <c r="F170" s="12"/>
      <c r="G170" s="5" t="s">
        <v>645</v>
      </c>
      <c r="H170" s="5"/>
      <c r="I170" s="6" t="s">
        <v>644</v>
      </c>
      <c r="J170" s="21" t="s">
        <v>98</v>
      </c>
      <c r="K170" s="68">
        <v>8</v>
      </c>
      <c r="L170" s="68">
        <v>64</v>
      </c>
      <c r="M170" s="68">
        <v>41</v>
      </c>
      <c r="N170" s="69">
        <v>47</v>
      </c>
      <c r="O170" s="70">
        <f t="shared" si="11"/>
        <v>152</v>
      </c>
      <c r="P170" s="64">
        <f t="shared" si="12"/>
        <v>4.3428571428571425</v>
      </c>
      <c r="Q170" s="64">
        <f t="shared" si="13"/>
        <v>52.114285714285714</v>
      </c>
      <c r="R170" s="71"/>
      <c r="S170" s="64">
        <f t="shared" si="14"/>
        <v>0</v>
      </c>
      <c r="T170" s="5">
        <v>168</v>
      </c>
      <c r="U170" s="63" t="s">
        <v>442</v>
      </c>
      <c r="V170" s="72" t="e">
        <f>S170*100/#REF!</f>
        <v>#REF!</v>
      </c>
      <c r="W170" s="73">
        <v>10</v>
      </c>
      <c r="X170" s="74">
        <v>10</v>
      </c>
    </row>
    <row r="171" spans="1:24" ht="22.5">
      <c r="A171" s="67">
        <v>168</v>
      </c>
      <c r="B171" s="9" t="s">
        <v>435</v>
      </c>
      <c r="C171" s="64">
        <f t="shared" si="10"/>
        <v>234.85714285714283</v>
      </c>
      <c r="D171" s="65"/>
      <c r="E171" s="14"/>
      <c r="F171" s="12"/>
      <c r="G171" s="5" t="s">
        <v>647</v>
      </c>
      <c r="H171" s="5"/>
      <c r="I171" s="6" t="s">
        <v>659</v>
      </c>
      <c r="J171" s="21" t="s">
        <v>18</v>
      </c>
      <c r="K171" s="68">
        <v>0</v>
      </c>
      <c r="L171" s="68">
        <v>8</v>
      </c>
      <c r="M171" s="68">
        <v>46</v>
      </c>
      <c r="N171" s="69">
        <v>83</v>
      </c>
      <c r="O171" s="70">
        <f t="shared" si="11"/>
        <v>137</v>
      </c>
      <c r="P171" s="64">
        <f t="shared" si="12"/>
        <v>3.9142857142857141</v>
      </c>
      <c r="Q171" s="64">
        <f t="shared" si="13"/>
        <v>46.971428571428568</v>
      </c>
      <c r="R171" s="71"/>
      <c r="S171" s="64">
        <f t="shared" si="14"/>
        <v>0</v>
      </c>
      <c r="T171" s="5">
        <v>169</v>
      </c>
      <c r="U171" s="63" t="s">
        <v>443</v>
      </c>
      <c r="V171" s="72" t="e">
        <f>S171*100/#REF!</f>
        <v>#REF!</v>
      </c>
      <c r="W171" s="73">
        <v>10</v>
      </c>
      <c r="X171" s="74">
        <v>10</v>
      </c>
    </row>
    <row r="172" spans="1:24" ht="22.5">
      <c r="A172" s="67">
        <v>169</v>
      </c>
      <c r="B172" s="8" t="s">
        <v>658</v>
      </c>
      <c r="C172" s="64">
        <f t="shared" si="10"/>
        <v>72</v>
      </c>
      <c r="D172" s="65"/>
      <c r="E172" s="14"/>
      <c r="F172" s="12"/>
      <c r="G172" s="5" t="s">
        <v>653</v>
      </c>
      <c r="H172" s="5"/>
      <c r="I172" s="6" t="s">
        <v>644</v>
      </c>
      <c r="J172" s="21" t="s">
        <v>98</v>
      </c>
      <c r="K172" s="68">
        <v>0</v>
      </c>
      <c r="L172" s="68">
        <v>9</v>
      </c>
      <c r="M172" s="68">
        <v>16</v>
      </c>
      <c r="N172" s="69">
        <v>17</v>
      </c>
      <c r="O172" s="70">
        <f t="shared" si="11"/>
        <v>42</v>
      </c>
      <c r="P172" s="64">
        <f t="shared" si="12"/>
        <v>1.2</v>
      </c>
      <c r="Q172" s="64">
        <f t="shared" si="13"/>
        <v>14.399999999999999</v>
      </c>
      <c r="R172" s="71"/>
      <c r="S172" s="64">
        <f t="shared" si="14"/>
        <v>0</v>
      </c>
      <c r="T172" s="5">
        <v>170</v>
      </c>
      <c r="U172" s="63" t="s">
        <v>444</v>
      </c>
      <c r="V172" s="72" t="e">
        <f>S172*100/#REF!</f>
        <v>#REF!</v>
      </c>
      <c r="W172" s="73">
        <v>10</v>
      </c>
      <c r="X172" s="74">
        <v>10</v>
      </c>
    </row>
    <row r="173" spans="1:24">
      <c r="A173" s="67">
        <v>170</v>
      </c>
      <c r="B173" s="9" t="s">
        <v>564</v>
      </c>
      <c r="C173" s="64">
        <f t="shared" si="10"/>
        <v>5761.7142857142862</v>
      </c>
      <c r="D173" s="65"/>
      <c r="E173" s="14"/>
      <c r="F173" s="12"/>
      <c r="G173" s="5" t="s">
        <v>647</v>
      </c>
      <c r="H173" s="5"/>
      <c r="I173" s="6" t="s">
        <v>650</v>
      </c>
      <c r="J173" s="21" t="s">
        <v>18</v>
      </c>
      <c r="K173" s="68">
        <v>310</v>
      </c>
      <c r="L173" s="68">
        <v>1303</v>
      </c>
      <c r="M173" s="68">
        <v>1009</v>
      </c>
      <c r="N173" s="69">
        <v>1049</v>
      </c>
      <c r="O173" s="70">
        <f t="shared" si="11"/>
        <v>3361</v>
      </c>
      <c r="P173" s="64">
        <f t="shared" si="12"/>
        <v>96.028571428571425</v>
      </c>
      <c r="Q173" s="64">
        <f t="shared" si="13"/>
        <v>1152.3428571428572</v>
      </c>
      <c r="R173" s="71"/>
      <c r="S173" s="64">
        <f t="shared" si="14"/>
        <v>0</v>
      </c>
      <c r="T173" s="5">
        <v>171</v>
      </c>
      <c r="U173" s="63" t="s">
        <v>445</v>
      </c>
      <c r="V173" s="72" t="e">
        <f>S173*100/#REF!</f>
        <v>#REF!</v>
      </c>
      <c r="W173" s="73">
        <v>10</v>
      </c>
      <c r="X173" s="74">
        <v>10</v>
      </c>
    </row>
    <row r="174" spans="1:24">
      <c r="A174" s="67">
        <v>171</v>
      </c>
      <c r="B174" s="9" t="s">
        <v>342</v>
      </c>
      <c r="C174" s="64">
        <f t="shared" si="10"/>
        <v>10330.285714285714</v>
      </c>
      <c r="D174" s="65"/>
      <c r="E174" s="14"/>
      <c r="F174" s="12"/>
      <c r="G174" s="5" t="s">
        <v>647</v>
      </c>
      <c r="H174" s="5"/>
      <c r="I174" s="6" t="s">
        <v>648</v>
      </c>
      <c r="J174" s="21" t="s">
        <v>18</v>
      </c>
      <c r="K174" s="68">
        <v>774</v>
      </c>
      <c r="L174" s="68">
        <v>2200</v>
      </c>
      <c r="M174" s="68">
        <v>1769</v>
      </c>
      <c r="N174" s="69">
        <v>2057</v>
      </c>
      <c r="O174" s="70">
        <f t="shared" si="11"/>
        <v>6026</v>
      </c>
      <c r="P174" s="64">
        <f t="shared" si="12"/>
        <v>172.17142857142858</v>
      </c>
      <c r="Q174" s="64">
        <f t="shared" si="13"/>
        <v>2066.0571428571429</v>
      </c>
      <c r="R174" s="71"/>
      <c r="S174" s="64">
        <f t="shared" si="14"/>
        <v>0</v>
      </c>
      <c r="T174" s="5">
        <v>172</v>
      </c>
      <c r="U174" s="63" t="s">
        <v>446</v>
      </c>
      <c r="V174" s="72" t="e">
        <f>S174*100/#REF!</f>
        <v>#REF!</v>
      </c>
      <c r="W174" s="73">
        <v>10</v>
      </c>
      <c r="X174" s="74">
        <v>10</v>
      </c>
    </row>
    <row r="175" spans="1:24" ht="45">
      <c r="A175" s="67">
        <v>172</v>
      </c>
      <c r="B175" s="66" t="s">
        <v>182</v>
      </c>
      <c r="C175" s="64">
        <f t="shared" si="10"/>
        <v>34.285714285714285</v>
      </c>
      <c r="D175" s="65"/>
      <c r="E175" s="14"/>
      <c r="F175" s="12"/>
      <c r="G175" s="5" t="s">
        <v>5</v>
      </c>
      <c r="H175" s="5"/>
      <c r="I175" s="6" t="s">
        <v>644</v>
      </c>
      <c r="J175" s="21" t="s">
        <v>98</v>
      </c>
      <c r="K175" s="68">
        <v>0</v>
      </c>
      <c r="L175" s="68">
        <v>3</v>
      </c>
      <c r="M175" s="68">
        <v>1</v>
      </c>
      <c r="N175" s="69">
        <v>16</v>
      </c>
      <c r="O175" s="70">
        <f t="shared" si="11"/>
        <v>20</v>
      </c>
      <c r="P175" s="64">
        <f t="shared" si="12"/>
        <v>0.5714285714285714</v>
      </c>
      <c r="Q175" s="64">
        <f t="shared" si="13"/>
        <v>6.8571428571428568</v>
      </c>
      <c r="R175" s="71"/>
      <c r="S175" s="64">
        <f t="shared" si="14"/>
        <v>0</v>
      </c>
      <c r="T175" s="5">
        <v>173</v>
      </c>
      <c r="U175" s="63" t="s">
        <v>447</v>
      </c>
      <c r="V175" s="72" t="e">
        <f>S175*100/#REF!</f>
        <v>#REF!</v>
      </c>
      <c r="W175" s="73">
        <v>10</v>
      </c>
      <c r="X175" s="74">
        <v>10</v>
      </c>
    </row>
    <row r="176" spans="1:24" ht="22.5">
      <c r="A176" s="67">
        <v>173</v>
      </c>
      <c r="B176" s="9" t="s">
        <v>377</v>
      </c>
      <c r="C176" s="64">
        <f t="shared" si="10"/>
        <v>5852.5714285714284</v>
      </c>
      <c r="D176" s="65"/>
      <c r="E176" s="14"/>
      <c r="F176" s="12"/>
      <c r="G176" s="5" t="s">
        <v>647</v>
      </c>
      <c r="H176" s="5"/>
      <c r="I176" s="6" t="s">
        <v>649</v>
      </c>
      <c r="J176" s="21" t="s">
        <v>18</v>
      </c>
      <c r="K176" s="68">
        <v>582</v>
      </c>
      <c r="L176" s="68">
        <v>1863</v>
      </c>
      <c r="M176" s="68">
        <v>1015</v>
      </c>
      <c r="N176" s="69">
        <v>536</v>
      </c>
      <c r="O176" s="70">
        <f t="shared" si="11"/>
        <v>3414</v>
      </c>
      <c r="P176" s="64">
        <f t="shared" si="12"/>
        <v>97.542857142857144</v>
      </c>
      <c r="Q176" s="64">
        <f t="shared" si="13"/>
        <v>1170.5142857142857</v>
      </c>
      <c r="R176" s="71"/>
      <c r="S176" s="64">
        <f t="shared" si="14"/>
        <v>0</v>
      </c>
      <c r="T176" s="5">
        <v>174</v>
      </c>
      <c r="U176" s="63" t="s">
        <v>448</v>
      </c>
      <c r="V176" s="72" t="e">
        <f>S176*100/#REF!</f>
        <v>#REF!</v>
      </c>
      <c r="W176" s="73">
        <v>10</v>
      </c>
      <c r="X176" s="74">
        <v>10</v>
      </c>
    </row>
    <row r="177" spans="1:24" ht="22.5">
      <c r="A177" s="67">
        <v>174</v>
      </c>
      <c r="B177" s="9" t="s">
        <v>528</v>
      </c>
      <c r="C177" s="64">
        <f t="shared" si="10"/>
        <v>5245.7142857142853</v>
      </c>
      <c r="D177" s="65"/>
      <c r="E177" s="14"/>
      <c r="F177" s="12"/>
      <c r="G177" s="5" t="s">
        <v>647</v>
      </c>
      <c r="H177" s="5"/>
      <c r="I177" s="6" t="s">
        <v>659</v>
      </c>
      <c r="J177" s="21" t="s">
        <v>18</v>
      </c>
      <c r="K177" s="81">
        <v>231</v>
      </c>
      <c r="L177" s="81">
        <v>852</v>
      </c>
      <c r="M177" s="81">
        <v>1129</v>
      </c>
      <c r="N177" s="81">
        <v>1079</v>
      </c>
      <c r="O177" s="70">
        <f t="shared" si="11"/>
        <v>3060</v>
      </c>
      <c r="P177" s="64">
        <f t="shared" si="12"/>
        <v>87.428571428571431</v>
      </c>
      <c r="Q177" s="64">
        <f t="shared" si="13"/>
        <v>1049.1428571428571</v>
      </c>
      <c r="R177" s="71"/>
      <c r="S177" s="64">
        <f t="shared" si="14"/>
        <v>0</v>
      </c>
      <c r="T177" s="5">
        <v>175</v>
      </c>
      <c r="U177" s="63" t="s">
        <v>637</v>
      </c>
      <c r="V177" s="72" t="e">
        <f>S177*100/#REF!</f>
        <v>#REF!</v>
      </c>
      <c r="W177" s="73">
        <v>10</v>
      </c>
      <c r="X177" s="74">
        <v>10</v>
      </c>
    </row>
    <row r="178" spans="1:24" ht="67.5">
      <c r="A178" s="67">
        <v>175</v>
      </c>
      <c r="B178" s="62" t="s">
        <v>272</v>
      </c>
      <c r="C178" s="64">
        <f t="shared" si="10"/>
        <v>44.571428571428569</v>
      </c>
      <c r="D178" s="65"/>
      <c r="E178" s="14"/>
      <c r="F178" s="12"/>
      <c r="G178" s="5" t="s">
        <v>83</v>
      </c>
      <c r="H178" s="5"/>
      <c r="I178" s="6" t="s">
        <v>644</v>
      </c>
      <c r="J178" s="21" t="s">
        <v>98</v>
      </c>
      <c r="K178" s="68">
        <v>0</v>
      </c>
      <c r="L178" s="68">
        <v>2</v>
      </c>
      <c r="M178" s="68">
        <v>7</v>
      </c>
      <c r="N178" s="69">
        <v>17</v>
      </c>
      <c r="O178" s="70">
        <f t="shared" si="11"/>
        <v>26</v>
      </c>
      <c r="P178" s="64">
        <f t="shared" si="12"/>
        <v>0.74285714285714288</v>
      </c>
      <c r="Q178" s="64">
        <f t="shared" si="13"/>
        <v>8.9142857142857146</v>
      </c>
      <c r="R178" s="71"/>
      <c r="S178" s="64">
        <f t="shared" si="14"/>
        <v>0</v>
      </c>
      <c r="T178" s="5">
        <v>176</v>
      </c>
      <c r="U178" s="63" t="s">
        <v>449</v>
      </c>
      <c r="V178" s="72" t="e">
        <f>S178*100/#REF!</f>
        <v>#REF!</v>
      </c>
      <c r="W178" s="73">
        <v>10</v>
      </c>
      <c r="X178" s="74">
        <v>10</v>
      </c>
    </row>
    <row r="179" spans="1:24" ht="22.5">
      <c r="A179" s="67">
        <v>176</v>
      </c>
      <c r="B179" s="9" t="s">
        <v>362</v>
      </c>
      <c r="C179" s="64">
        <f t="shared" si="10"/>
        <v>536.57142857142856</v>
      </c>
      <c r="D179" s="65"/>
      <c r="E179" s="14"/>
      <c r="F179" s="12"/>
      <c r="G179" s="5" t="s">
        <v>645</v>
      </c>
      <c r="H179" s="5"/>
      <c r="I179" s="6" t="s">
        <v>644</v>
      </c>
      <c r="J179" s="21" t="s">
        <v>98</v>
      </c>
      <c r="K179" s="68">
        <v>4</v>
      </c>
      <c r="L179" s="68">
        <v>49</v>
      </c>
      <c r="M179" s="68">
        <v>155</v>
      </c>
      <c r="N179" s="69">
        <v>109</v>
      </c>
      <c r="O179" s="70">
        <f t="shared" si="11"/>
        <v>313</v>
      </c>
      <c r="P179" s="64">
        <f t="shared" si="12"/>
        <v>8.9428571428571431</v>
      </c>
      <c r="Q179" s="64">
        <f t="shared" si="13"/>
        <v>107.31428571428572</v>
      </c>
      <c r="R179" s="71"/>
      <c r="S179" s="64">
        <f t="shared" si="14"/>
        <v>0</v>
      </c>
      <c r="T179" s="5">
        <v>177</v>
      </c>
      <c r="U179" s="63" t="s">
        <v>450</v>
      </c>
      <c r="V179" s="72" t="e">
        <f>S179*100/#REF!</f>
        <v>#REF!</v>
      </c>
      <c r="W179" s="73">
        <v>10</v>
      </c>
      <c r="X179" s="74">
        <v>10</v>
      </c>
    </row>
    <row r="180" spans="1:24" ht="22.5">
      <c r="A180" s="67">
        <v>177</v>
      </c>
      <c r="B180" s="9" t="s">
        <v>557</v>
      </c>
      <c r="C180" s="64">
        <f t="shared" si="10"/>
        <v>1352.5714285714287</v>
      </c>
      <c r="D180" s="65"/>
      <c r="E180" s="14"/>
      <c r="F180" s="12"/>
      <c r="G180" s="5" t="s">
        <v>647</v>
      </c>
      <c r="H180" s="5"/>
      <c r="I180" s="6" t="s">
        <v>648</v>
      </c>
      <c r="J180" s="21" t="s">
        <v>18</v>
      </c>
      <c r="K180" s="68">
        <v>50</v>
      </c>
      <c r="L180" s="68">
        <v>300</v>
      </c>
      <c r="M180" s="68">
        <v>263</v>
      </c>
      <c r="N180" s="69">
        <v>226</v>
      </c>
      <c r="O180" s="70">
        <f t="shared" si="11"/>
        <v>789</v>
      </c>
      <c r="P180" s="64">
        <f t="shared" si="12"/>
        <v>22.542857142857144</v>
      </c>
      <c r="Q180" s="64">
        <f t="shared" si="13"/>
        <v>270.51428571428573</v>
      </c>
      <c r="R180" s="71"/>
      <c r="S180" s="64">
        <f t="shared" si="14"/>
        <v>0</v>
      </c>
      <c r="T180" s="5">
        <v>178</v>
      </c>
      <c r="U180" s="63" t="s">
        <v>451</v>
      </c>
      <c r="V180" s="72" t="e">
        <f>S180*100/#REF!</f>
        <v>#REF!</v>
      </c>
      <c r="W180" s="73">
        <v>10</v>
      </c>
      <c r="X180" s="74">
        <v>10</v>
      </c>
    </row>
    <row r="181" spans="1:24" ht="22.5">
      <c r="A181" s="67">
        <v>178</v>
      </c>
      <c r="B181" s="9" t="s">
        <v>502</v>
      </c>
      <c r="C181" s="64">
        <f t="shared" si="10"/>
        <v>133.71428571428572</v>
      </c>
      <c r="D181" s="65"/>
      <c r="E181" s="14"/>
      <c r="F181" s="12"/>
      <c r="G181" s="5" t="s">
        <v>645</v>
      </c>
      <c r="H181" s="5"/>
      <c r="I181" s="6" t="s">
        <v>664</v>
      </c>
      <c r="J181" s="21" t="s">
        <v>98</v>
      </c>
      <c r="K181" s="68">
        <v>4</v>
      </c>
      <c r="L181" s="68">
        <v>20</v>
      </c>
      <c r="M181" s="68">
        <v>24</v>
      </c>
      <c r="N181" s="69">
        <v>34</v>
      </c>
      <c r="O181" s="70">
        <f t="shared" si="11"/>
        <v>78</v>
      </c>
      <c r="P181" s="64">
        <f t="shared" si="12"/>
        <v>2.2285714285714286</v>
      </c>
      <c r="Q181" s="64">
        <f t="shared" si="13"/>
        <v>26.742857142857144</v>
      </c>
      <c r="R181" s="71"/>
      <c r="S181" s="64">
        <f t="shared" si="14"/>
        <v>0</v>
      </c>
      <c r="T181" s="5">
        <v>179</v>
      </c>
      <c r="U181" s="63" t="s">
        <v>704</v>
      </c>
      <c r="V181" s="72" t="e">
        <f>S181*100/#REF!</f>
        <v>#REF!</v>
      </c>
      <c r="W181" s="73">
        <v>10</v>
      </c>
      <c r="X181" s="74">
        <v>10</v>
      </c>
    </row>
    <row r="182" spans="1:24">
      <c r="A182" s="67">
        <v>179</v>
      </c>
      <c r="B182" s="9" t="s">
        <v>547</v>
      </c>
      <c r="C182" s="64">
        <f t="shared" si="10"/>
        <v>978.85714285714266</v>
      </c>
      <c r="D182" s="65"/>
      <c r="E182" s="14"/>
      <c r="F182" s="12"/>
      <c r="G182" s="5" t="s">
        <v>645</v>
      </c>
      <c r="H182" s="5"/>
      <c r="I182" s="6" t="s">
        <v>644</v>
      </c>
      <c r="J182" s="21" t="s">
        <v>18</v>
      </c>
      <c r="K182" s="68">
        <v>70</v>
      </c>
      <c r="L182" s="68">
        <v>297</v>
      </c>
      <c r="M182" s="68">
        <v>137</v>
      </c>
      <c r="N182" s="69">
        <v>137</v>
      </c>
      <c r="O182" s="70">
        <f t="shared" si="11"/>
        <v>571</v>
      </c>
      <c r="P182" s="64">
        <f t="shared" si="12"/>
        <v>16.314285714285713</v>
      </c>
      <c r="Q182" s="64">
        <f t="shared" si="13"/>
        <v>195.77142857142854</v>
      </c>
      <c r="R182" s="71"/>
      <c r="S182" s="64">
        <f t="shared" si="14"/>
        <v>0</v>
      </c>
      <c r="T182" s="5">
        <v>180</v>
      </c>
      <c r="U182" s="63" t="s">
        <v>452</v>
      </c>
      <c r="V182" s="72" t="e">
        <f>S182*100/#REF!</f>
        <v>#REF!</v>
      </c>
      <c r="W182" s="73">
        <v>5</v>
      </c>
      <c r="X182" s="74">
        <v>5</v>
      </c>
    </row>
    <row r="183" spans="1:24" ht="33.75">
      <c r="A183" s="67">
        <v>180</v>
      </c>
      <c r="B183" s="9" t="s">
        <v>453</v>
      </c>
      <c r="C183" s="64">
        <f t="shared" si="10"/>
        <v>157.71428571428572</v>
      </c>
      <c r="D183" s="65"/>
      <c r="E183" s="14"/>
      <c r="F183" s="12"/>
      <c r="G183" s="5" t="s">
        <v>645</v>
      </c>
      <c r="H183" s="5"/>
      <c r="I183" s="6" t="s">
        <v>644</v>
      </c>
      <c r="J183" s="21" t="s">
        <v>98</v>
      </c>
      <c r="K183" s="68">
        <v>9</v>
      </c>
      <c r="L183" s="68">
        <v>32</v>
      </c>
      <c r="M183" s="68">
        <v>33</v>
      </c>
      <c r="N183" s="69">
        <v>27</v>
      </c>
      <c r="O183" s="70">
        <f t="shared" si="11"/>
        <v>92</v>
      </c>
      <c r="P183" s="64">
        <f t="shared" si="12"/>
        <v>2.6285714285714286</v>
      </c>
      <c r="Q183" s="64">
        <f t="shared" si="13"/>
        <v>31.542857142857144</v>
      </c>
      <c r="R183" s="71"/>
      <c r="S183" s="64">
        <f t="shared" si="14"/>
        <v>0</v>
      </c>
      <c r="T183" s="5">
        <v>181</v>
      </c>
      <c r="U183" s="63" t="s">
        <v>138</v>
      </c>
      <c r="V183" s="72" t="e">
        <f>S183*100/#REF!</f>
        <v>#REF!</v>
      </c>
      <c r="W183" s="73">
        <v>5</v>
      </c>
      <c r="X183" s="74">
        <v>5</v>
      </c>
    </row>
    <row r="184" spans="1:24" ht="22.5">
      <c r="A184" s="67">
        <v>181</v>
      </c>
      <c r="B184" s="8" t="s">
        <v>25</v>
      </c>
      <c r="C184" s="64">
        <f t="shared" si="10"/>
        <v>78.857142857142861</v>
      </c>
      <c r="D184" s="65"/>
      <c r="E184" s="14"/>
      <c r="F184" s="12"/>
      <c r="G184" s="5" t="s">
        <v>645</v>
      </c>
      <c r="H184" s="5"/>
      <c r="I184" s="6" t="s">
        <v>644</v>
      </c>
      <c r="J184" s="21" t="s">
        <v>98</v>
      </c>
      <c r="K184" s="68">
        <v>1</v>
      </c>
      <c r="L184" s="68">
        <v>2</v>
      </c>
      <c r="M184" s="68">
        <v>25</v>
      </c>
      <c r="N184" s="69">
        <v>19</v>
      </c>
      <c r="O184" s="70">
        <f t="shared" si="11"/>
        <v>46</v>
      </c>
      <c r="P184" s="64">
        <f t="shared" si="12"/>
        <v>1.3142857142857143</v>
      </c>
      <c r="Q184" s="64">
        <f t="shared" si="13"/>
        <v>15.771428571428572</v>
      </c>
      <c r="R184" s="71"/>
      <c r="S184" s="64">
        <f t="shared" si="14"/>
        <v>0</v>
      </c>
      <c r="T184" s="5">
        <v>182</v>
      </c>
      <c r="U184" s="63" t="s">
        <v>139</v>
      </c>
      <c r="V184" s="72" t="e">
        <f>S184*100/#REF!</f>
        <v>#REF!</v>
      </c>
      <c r="W184" s="73">
        <v>5</v>
      </c>
      <c r="X184" s="74">
        <v>5</v>
      </c>
    </row>
    <row r="185" spans="1:24" ht="22.5">
      <c r="A185" s="67">
        <v>182</v>
      </c>
      <c r="B185" s="9" t="s">
        <v>563</v>
      </c>
      <c r="C185" s="64">
        <f t="shared" si="10"/>
        <v>78.857142857142861</v>
      </c>
      <c r="D185" s="65"/>
      <c r="E185" s="14"/>
      <c r="F185" s="12"/>
      <c r="G185" s="5" t="s">
        <v>672</v>
      </c>
      <c r="H185" s="5"/>
      <c r="I185" s="6" t="s">
        <v>650</v>
      </c>
      <c r="J185" s="21" t="s">
        <v>18</v>
      </c>
      <c r="K185" s="68">
        <v>0</v>
      </c>
      <c r="L185" s="68">
        <v>16</v>
      </c>
      <c r="M185" s="68">
        <v>25</v>
      </c>
      <c r="N185" s="69">
        <v>5</v>
      </c>
      <c r="O185" s="70">
        <f t="shared" si="11"/>
        <v>46</v>
      </c>
      <c r="P185" s="64">
        <f t="shared" si="12"/>
        <v>1.3142857142857143</v>
      </c>
      <c r="Q185" s="64">
        <f t="shared" si="13"/>
        <v>15.771428571428572</v>
      </c>
      <c r="R185" s="71"/>
      <c r="S185" s="64">
        <f t="shared" si="14"/>
        <v>0</v>
      </c>
      <c r="T185" s="5">
        <v>183</v>
      </c>
      <c r="U185" s="63" t="s">
        <v>453</v>
      </c>
      <c r="V185" s="72" t="e">
        <f>S185*100/#REF!</f>
        <v>#REF!</v>
      </c>
      <c r="W185" s="73">
        <v>5</v>
      </c>
      <c r="X185" s="74">
        <v>5</v>
      </c>
    </row>
    <row r="186" spans="1:24">
      <c r="A186" s="67">
        <v>183</v>
      </c>
      <c r="B186" s="9" t="s">
        <v>414</v>
      </c>
      <c r="C186" s="64">
        <f t="shared" si="10"/>
        <v>236.57142857142858</v>
      </c>
      <c r="D186" s="65"/>
      <c r="E186" s="14"/>
      <c r="F186" s="12"/>
      <c r="G186" s="5" t="s">
        <v>647</v>
      </c>
      <c r="H186" s="5"/>
      <c r="I186" s="6" t="s">
        <v>650</v>
      </c>
      <c r="J186" s="21" t="s">
        <v>18</v>
      </c>
      <c r="K186" s="68">
        <v>9</v>
      </c>
      <c r="L186" s="68">
        <v>53</v>
      </c>
      <c r="M186" s="68">
        <v>30</v>
      </c>
      <c r="N186" s="69">
        <v>55</v>
      </c>
      <c r="O186" s="70">
        <f t="shared" si="11"/>
        <v>138</v>
      </c>
      <c r="P186" s="64">
        <f t="shared" si="12"/>
        <v>3.9428571428571431</v>
      </c>
      <c r="Q186" s="64">
        <f t="shared" si="13"/>
        <v>47.314285714285717</v>
      </c>
      <c r="R186" s="71"/>
      <c r="S186" s="64">
        <f t="shared" si="14"/>
        <v>0</v>
      </c>
      <c r="T186" s="5">
        <v>184</v>
      </c>
      <c r="U186" s="63" t="s">
        <v>661</v>
      </c>
      <c r="V186" s="72" t="e">
        <f>S186*100/#REF!</f>
        <v>#REF!</v>
      </c>
      <c r="W186" s="73">
        <v>5</v>
      </c>
      <c r="X186" s="74">
        <v>5</v>
      </c>
    </row>
    <row r="187" spans="1:24">
      <c r="A187" s="67">
        <v>184</v>
      </c>
      <c r="B187" s="9" t="s">
        <v>359</v>
      </c>
      <c r="C187" s="64">
        <f t="shared" si="10"/>
        <v>294.85714285714289</v>
      </c>
      <c r="D187" s="65"/>
      <c r="E187" s="14"/>
      <c r="F187" s="12"/>
      <c r="G187" s="5" t="s">
        <v>646</v>
      </c>
      <c r="H187" s="5"/>
      <c r="I187" s="6" t="s">
        <v>644</v>
      </c>
      <c r="J187" s="21" t="s">
        <v>98</v>
      </c>
      <c r="K187" s="68">
        <v>7</v>
      </c>
      <c r="L187" s="68">
        <v>64</v>
      </c>
      <c r="M187" s="68">
        <v>45</v>
      </c>
      <c r="N187" s="69">
        <v>63</v>
      </c>
      <c r="O187" s="70">
        <f t="shared" si="11"/>
        <v>172</v>
      </c>
      <c r="P187" s="64">
        <f t="shared" si="12"/>
        <v>4.9142857142857146</v>
      </c>
      <c r="Q187" s="64">
        <f t="shared" si="13"/>
        <v>58.971428571428575</v>
      </c>
      <c r="R187" s="71"/>
      <c r="S187" s="64">
        <f t="shared" si="14"/>
        <v>0</v>
      </c>
      <c r="T187" s="5">
        <v>185</v>
      </c>
      <c r="U187" s="63" t="s">
        <v>454</v>
      </c>
      <c r="V187" s="72" t="e">
        <f>S187*100/#REF!</f>
        <v>#REF!</v>
      </c>
      <c r="W187" s="73">
        <v>5</v>
      </c>
      <c r="X187" s="74">
        <v>5</v>
      </c>
    </row>
    <row r="188" spans="1:24" ht="22.5">
      <c r="A188" s="67">
        <v>185</v>
      </c>
      <c r="B188" s="9" t="s">
        <v>399</v>
      </c>
      <c r="C188" s="64">
        <f t="shared" si="10"/>
        <v>6517.7142857142862</v>
      </c>
      <c r="D188" s="65"/>
      <c r="E188" s="14"/>
      <c r="F188" s="12"/>
      <c r="G188" s="5" t="s">
        <v>647</v>
      </c>
      <c r="H188" s="5"/>
      <c r="I188" s="6" t="s">
        <v>648</v>
      </c>
      <c r="J188" s="21" t="s">
        <v>18</v>
      </c>
      <c r="K188" s="68">
        <v>356</v>
      </c>
      <c r="L188" s="68">
        <v>1403</v>
      </c>
      <c r="M188" s="68">
        <v>1213</v>
      </c>
      <c r="N188" s="69">
        <v>1186</v>
      </c>
      <c r="O188" s="70">
        <f t="shared" si="11"/>
        <v>3802</v>
      </c>
      <c r="P188" s="64">
        <f t="shared" si="12"/>
        <v>108.62857142857143</v>
      </c>
      <c r="Q188" s="64">
        <f t="shared" si="13"/>
        <v>1303.5428571428572</v>
      </c>
      <c r="R188" s="71"/>
      <c r="S188" s="64">
        <f t="shared" si="14"/>
        <v>0</v>
      </c>
      <c r="T188" s="5">
        <v>186</v>
      </c>
      <c r="U188" s="63" t="s">
        <v>455</v>
      </c>
      <c r="V188" s="72" t="e">
        <f>S188*100/#REF!</f>
        <v>#REF!</v>
      </c>
      <c r="W188" s="73">
        <v>5</v>
      </c>
      <c r="X188" s="74">
        <v>5</v>
      </c>
    </row>
    <row r="189" spans="1:24">
      <c r="A189" s="67">
        <v>186</v>
      </c>
      <c r="B189" s="9" t="s">
        <v>437</v>
      </c>
      <c r="C189" s="64">
        <f t="shared" si="10"/>
        <v>241.71428571428572</v>
      </c>
      <c r="D189" s="65"/>
      <c r="E189" s="14"/>
      <c r="F189" s="12"/>
      <c r="G189" s="5" t="s">
        <v>645</v>
      </c>
      <c r="H189" s="5"/>
      <c r="I189" s="6" t="s">
        <v>644</v>
      </c>
      <c r="J189" s="21" t="s">
        <v>18</v>
      </c>
      <c r="K189" s="68">
        <v>9</v>
      </c>
      <c r="L189" s="68">
        <v>56</v>
      </c>
      <c r="M189" s="68">
        <v>50</v>
      </c>
      <c r="N189" s="69">
        <v>35</v>
      </c>
      <c r="O189" s="70">
        <f t="shared" si="11"/>
        <v>141</v>
      </c>
      <c r="P189" s="64">
        <f t="shared" si="12"/>
        <v>4.0285714285714285</v>
      </c>
      <c r="Q189" s="64">
        <f t="shared" si="13"/>
        <v>48.342857142857142</v>
      </c>
      <c r="R189" s="71"/>
      <c r="S189" s="64">
        <f t="shared" si="14"/>
        <v>0</v>
      </c>
      <c r="T189" s="5">
        <v>187</v>
      </c>
      <c r="U189" s="63" t="s">
        <v>456</v>
      </c>
      <c r="V189" s="72" t="e">
        <f>S189*100/#REF!</f>
        <v>#REF!</v>
      </c>
      <c r="W189" s="73">
        <v>5</v>
      </c>
      <c r="X189" s="74">
        <v>5</v>
      </c>
    </row>
    <row r="190" spans="1:24" ht="45">
      <c r="A190" s="67">
        <v>187</v>
      </c>
      <c r="B190" s="8" t="s">
        <v>616</v>
      </c>
      <c r="C190" s="64">
        <f t="shared" si="10"/>
        <v>70.285714285714278</v>
      </c>
      <c r="D190" s="10"/>
      <c r="E190" s="14"/>
      <c r="F190" s="16"/>
      <c r="G190" s="17" t="s">
        <v>1</v>
      </c>
      <c r="H190" s="5"/>
      <c r="I190" s="6" t="s">
        <v>644</v>
      </c>
      <c r="J190" s="21" t="s">
        <v>98</v>
      </c>
      <c r="K190" s="68">
        <v>0</v>
      </c>
      <c r="L190" s="68"/>
      <c r="M190" s="68">
        <v>39</v>
      </c>
      <c r="N190" s="69">
        <v>2</v>
      </c>
      <c r="O190" s="70">
        <f t="shared" si="11"/>
        <v>41</v>
      </c>
      <c r="P190" s="64">
        <f t="shared" si="12"/>
        <v>1.1714285714285715</v>
      </c>
      <c r="Q190" s="64">
        <f t="shared" si="13"/>
        <v>14.057142857142857</v>
      </c>
      <c r="R190" s="71"/>
      <c r="S190" s="64">
        <f t="shared" si="14"/>
        <v>0</v>
      </c>
      <c r="T190" s="5">
        <v>188</v>
      </c>
      <c r="U190" s="63" t="s">
        <v>457</v>
      </c>
      <c r="V190" s="72" t="e">
        <f>S190*100/#REF!</f>
        <v>#REF!</v>
      </c>
      <c r="W190" s="73">
        <v>5</v>
      </c>
      <c r="X190" s="74">
        <v>5</v>
      </c>
    </row>
    <row r="191" spans="1:24" ht="22.5">
      <c r="A191" s="67">
        <v>188</v>
      </c>
      <c r="B191" s="9" t="s">
        <v>542</v>
      </c>
      <c r="C191" s="64">
        <f t="shared" si="10"/>
        <v>145.71428571428569</v>
      </c>
      <c r="D191" s="65"/>
      <c r="E191" s="14"/>
      <c r="F191" s="12"/>
      <c r="G191" s="5" t="s">
        <v>652</v>
      </c>
      <c r="H191" s="5"/>
      <c r="I191" s="6" t="s">
        <v>644</v>
      </c>
      <c r="J191" s="21" t="s">
        <v>18</v>
      </c>
      <c r="K191" s="68">
        <v>6</v>
      </c>
      <c r="L191" s="68">
        <v>20</v>
      </c>
      <c r="M191" s="68">
        <v>43</v>
      </c>
      <c r="N191" s="69">
        <v>22</v>
      </c>
      <c r="O191" s="70">
        <f t="shared" si="11"/>
        <v>85</v>
      </c>
      <c r="P191" s="64">
        <f t="shared" si="12"/>
        <v>2.4285714285714284</v>
      </c>
      <c r="Q191" s="64">
        <f t="shared" si="13"/>
        <v>29.142857142857139</v>
      </c>
      <c r="R191" s="71"/>
      <c r="S191" s="64">
        <f t="shared" si="14"/>
        <v>0</v>
      </c>
      <c r="T191" s="5">
        <v>189</v>
      </c>
      <c r="U191" s="63" t="s">
        <v>458</v>
      </c>
      <c r="V191" s="72" t="e">
        <f>S191*100/#REF!</f>
        <v>#REF!</v>
      </c>
      <c r="W191" s="73">
        <v>5</v>
      </c>
      <c r="X191" s="74">
        <v>5</v>
      </c>
    </row>
    <row r="192" spans="1:24" ht="22.5">
      <c r="A192" s="67">
        <v>189</v>
      </c>
      <c r="B192" s="8" t="s">
        <v>669</v>
      </c>
      <c r="C192" s="64">
        <f t="shared" si="10"/>
        <v>399.42857142857144</v>
      </c>
      <c r="D192" s="65"/>
      <c r="E192" s="14"/>
      <c r="F192" s="12"/>
      <c r="G192" s="5" t="s">
        <v>647</v>
      </c>
      <c r="H192" s="5"/>
      <c r="I192" s="6" t="s">
        <v>648</v>
      </c>
      <c r="J192" s="21" t="s">
        <v>18</v>
      </c>
      <c r="K192" s="68">
        <v>24</v>
      </c>
      <c r="L192" s="68">
        <v>79</v>
      </c>
      <c r="M192" s="68">
        <v>92</v>
      </c>
      <c r="N192" s="69">
        <v>62</v>
      </c>
      <c r="O192" s="70">
        <f t="shared" si="11"/>
        <v>233</v>
      </c>
      <c r="P192" s="64">
        <f t="shared" si="12"/>
        <v>6.6571428571428575</v>
      </c>
      <c r="Q192" s="64">
        <f t="shared" si="13"/>
        <v>79.885714285714286</v>
      </c>
      <c r="R192" s="71"/>
      <c r="S192" s="64">
        <f t="shared" si="14"/>
        <v>0</v>
      </c>
      <c r="T192" s="5">
        <v>190</v>
      </c>
      <c r="U192" s="63" t="s">
        <v>459</v>
      </c>
      <c r="V192" s="72" t="e">
        <f>S192*100/#REF!</f>
        <v>#REF!</v>
      </c>
      <c r="W192" s="73">
        <v>5</v>
      </c>
      <c r="X192" s="74">
        <v>5</v>
      </c>
    </row>
    <row r="193" spans="1:24" ht="33.75">
      <c r="A193" s="67">
        <v>190</v>
      </c>
      <c r="B193" s="8" t="s">
        <v>605</v>
      </c>
      <c r="C193" s="64">
        <f t="shared" si="10"/>
        <v>780</v>
      </c>
      <c r="D193" s="65"/>
      <c r="E193" s="14"/>
      <c r="F193" s="75"/>
      <c r="G193" s="76" t="s">
        <v>82</v>
      </c>
      <c r="H193" s="5"/>
      <c r="I193" s="6" t="s">
        <v>644</v>
      </c>
      <c r="J193" s="21" t="s">
        <v>18</v>
      </c>
      <c r="K193" s="77">
        <v>33</v>
      </c>
      <c r="L193" s="77">
        <v>184</v>
      </c>
      <c r="M193" s="77">
        <v>106</v>
      </c>
      <c r="N193" s="78">
        <v>165</v>
      </c>
      <c r="O193" s="70">
        <f t="shared" si="11"/>
        <v>455</v>
      </c>
      <c r="P193" s="64">
        <f t="shared" si="12"/>
        <v>13</v>
      </c>
      <c r="Q193" s="64">
        <f t="shared" si="13"/>
        <v>156</v>
      </c>
      <c r="R193" s="71"/>
      <c r="S193" s="64">
        <f t="shared" si="14"/>
        <v>0</v>
      </c>
      <c r="T193" s="5">
        <v>191</v>
      </c>
      <c r="U193" s="63" t="s">
        <v>460</v>
      </c>
      <c r="V193" s="72" t="e">
        <f>S193*100/#REF!</f>
        <v>#REF!</v>
      </c>
      <c r="W193" s="73">
        <v>5</v>
      </c>
      <c r="X193" s="74">
        <v>5</v>
      </c>
    </row>
    <row r="194" spans="1:24" ht="22.5">
      <c r="A194" s="67">
        <v>191</v>
      </c>
      <c r="B194" s="9" t="s">
        <v>386</v>
      </c>
      <c r="C194" s="64">
        <f t="shared" si="10"/>
        <v>219.42857142857144</v>
      </c>
      <c r="D194" s="65"/>
      <c r="E194" s="14"/>
      <c r="F194" s="12"/>
      <c r="G194" s="5" t="s">
        <v>645</v>
      </c>
      <c r="H194" s="5"/>
      <c r="I194" s="6" t="s">
        <v>644</v>
      </c>
      <c r="J194" s="21" t="s">
        <v>98</v>
      </c>
      <c r="K194" s="68">
        <v>2</v>
      </c>
      <c r="L194" s="68">
        <v>25</v>
      </c>
      <c r="M194" s="68">
        <v>44</v>
      </c>
      <c r="N194" s="69">
        <v>59</v>
      </c>
      <c r="O194" s="70">
        <f t="shared" si="11"/>
        <v>128</v>
      </c>
      <c r="P194" s="64">
        <f t="shared" si="12"/>
        <v>3.657142857142857</v>
      </c>
      <c r="Q194" s="64">
        <f t="shared" si="13"/>
        <v>43.885714285714286</v>
      </c>
      <c r="R194" s="71"/>
      <c r="S194" s="64">
        <f t="shared" si="14"/>
        <v>0</v>
      </c>
      <c r="T194" s="5">
        <v>192</v>
      </c>
      <c r="U194" s="63" t="s">
        <v>691</v>
      </c>
      <c r="V194" s="72" t="e">
        <f>S194*100/#REF!</f>
        <v>#REF!</v>
      </c>
      <c r="W194" s="73">
        <v>5</v>
      </c>
      <c r="X194" s="74">
        <v>5</v>
      </c>
    </row>
    <row r="195" spans="1:24" ht="22.5">
      <c r="A195" s="67">
        <v>192</v>
      </c>
      <c r="B195" s="9" t="s">
        <v>427</v>
      </c>
      <c r="C195" s="64">
        <f t="shared" si="10"/>
        <v>444.00000000000006</v>
      </c>
      <c r="D195" s="65"/>
      <c r="E195" s="14"/>
      <c r="F195" s="12"/>
      <c r="G195" s="5" t="s">
        <v>645</v>
      </c>
      <c r="H195" s="5"/>
      <c r="I195" s="6" t="s">
        <v>652</v>
      </c>
      <c r="J195" s="21" t="s">
        <v>18</v>
      </c>
      <c r="K195" s="68">
        <v>36</v>
      </c>
      <c r="L195" s="68">
        <v>96</v>
      </c>
      <c r="M195" s="68">
        <v>98</v>
      </c>
      <c r="N195" s="69">
        <v>65</v>
      </c>
      <c r="O195" s="70">
        <f t="shared" si="11"/>
        <v>259</v>
      </c>
      <c r="P195" s="64">
        <f t="shared" si="12"/>
        <v>7.4</v>
      </c>
      <c r="Q195" s="64">
        <f t="shared" si="13"/>
        <v>88.800000000000011</v>
      </c>
      <c r="R195" s="71"/>
      <c r="S195" s="64">
        <f t="shared" si="14"/>
        <v>0</v>
      </c>
      <c r="T195" s="5">
        <v>193</v>
      </c>
      <c r="U195" s="63" t="s">
        <v>607</v>
      </c>
      <c r="V195" s="72" t="e">
        <f>S195*100/#REF!</f>
        <v>#REF!</v>
      </c>
      <c r="W195" s="73">
        <v>5</v>
      </c>
      <c r="X195" s="74">
        <v>5</v>
      </c>
    </row>
    <row r="196" spans="1:24" ht="22.5">
      <c r="A196" s="67">
        <v>193</v>
      </c>
      <c r="B196" s="9" t="s">
        <v>621</v>
      </c>
      <c r="C196" s="64">
        <f t="shared" ref="C196:C259" si="15">Q196*5</f>
        <v>116.57142857142857</v>
      </c>
      <c r="D196" s="65"/>
      <c r="E196" s="14"/>
      <c r="F196" s="12"/>
      <c r="G196" s="5" t="s">
        <v>648</v>
      </c>
      <c r="H196" s="5"/>
      <c r="I196" s="6" t="s">
        <v>649</v>
      </c>
      <c r="J196" s="21" t="s">
        <v>18</v>
      </c>
      <c r="K196" s="68">
        <v>5</v>
      </c>
      <c r="L196" s="68">
        <v>32</v>
      </c>
      <c r="M196" s="68">
        <v>28</v>
      </c>
      <c r="N196" s="69">
        <v>8</v>
      </c>
      <c r="O196" s="70">
        <f t="shared" ref="O196:O259" si="16">SUM(L196:N196)</f>
        <v>68</v>
      </c>
      <c r="P196" s="64">
        <f t="shared" ref="P196:P259" si="17">O196/35</f>
        <v>1.9428571428571428</v>
      </c>
      <c r="Q196" s="64">
        <f t="shared" ref="Q196:Q259" si="18">P196*12</f>
        <v>23.314285714285713</v>
      </c>
      <c r="R196" s="71"/>
      <c r="S196" s="64">
        <f t="shared" ref="S196:S259" si="19">C196*D196</f>
        <v>0</v>
      </c>
      <c r="T196" s="5">
        <v>194</v>
      </c>
      <c r="U196" s="63" t="s">
        <v>461</v>
      </c>
      <c r="V196" s="72" t="e">
        <f>S196*100/#REF!</f>
        <v>#REF!</v>
      </c>
      <c r="W196" s="73">
        <v>5</v>
      </c>
      <c r="X196" s="74">
        <v>5</v>
      </c>
    </row>
    <row r="197" spans="1:24" ht="22.5">
      <c r="A197" s="67">
        <v>194</v>
      </c>
      <c r="B197" s="9" t="s">
        <v>413</v>
      </c>
      <c r="C197" s="64">
        <f t="shared" si="15"/>
        <v>94.285714285714292</v>
      </c>
      <c r="D197" s="65"/>
      <c r="E197" s="14"/>
      <c r="F197" s="12"/>
      <c r="G197" s="5" t="s">
        <v>645</v>
      </c>
      <c r="H197" s="5"/>
      <c r="I197" s="6" t="s">
        <v>652</v>
      </c>
      <c r="J197" s="21" t="s">
        <v>98</v>
      </c>
      <c r="K197" s="68">
        <v>0</v>
      </c>
      <c r="L197" s="68">
        <v>26</v>
      </c>
      <c r="M197" s="68">
        <v>19</v>
      </c>
      <c r="N197" s="69">
        <v>10</v>
      </c>
      <c r="O197" s="70">
        <f t="shared" si="16"/>
        <v>55</v>
      </c>
      <c r="P197" s="64">
        <f t="shared" si="17"/>
        <v>1.5714285714285714</v>
      </c>
      <c r="Q197" s="64">
        <f t="shared" si="18"/>
        <v>18.857142857142858</v>
      </c>
      <c r="R197" s="71"/>
      <c r="S197" s="64">
        <f t="shared" si="19"/>
        <v>0</v>
      </c>
      <c r="T197" s="5">
        <v>195</v>
      </c>
      <c r="U197" s="63" t="s">
        <v>462</v>
      </c>
      <c r="V197" s="72" t="e">
        <f>S197*100/#REF!</f>
        <v>#REF!</v>
      </c>
      <c r="W197" s="73">
        <v>5</v>
      </c>
      <c r="X197" s="74">
        <v>5</v>
      </c>
    </row>
    <row r="198" spans="1:24" ht="22.5">
      <c r="A198" s="67">
        <v>195</v>
      </c>
      <c r="B198" s="9" t="s">
        <v>488</v>
      </c>
      <c r="C198" s="64">
        <f t="shared" si="15"/>
        <v>145.71428571428569</v>
      </c>
      <c r="D198" s="65"/>
      <c r="E198" s="14"/>
      <c r="F198" s="12"/>
      <c r="G198" s="5" t="s">
        <v>645</v>
      </c>
      <c r="H198" s="5"/>
      <c r="I198" s="6" t="s">
        <v>644</v>
      </c>
      <c r="J198" s="21" t="s">
        <v>98</v>
      </c>
      <c r="K198" s="68">
        <v>2</v>
      </c>
      <c r="L198" s="68">
        <v>19</v>
      </c>
      <c r="M198" s="68">
        <v>32</v>
      </c>
      <c r="N198" s="69">
        <v>34</v>
      </c>
      <c r="O198" s="70">
        <f t="shared" si="16"/>
        <v>85</v>
      </c>
      <c r="P198" s="64">
        <f t="shared" si="17"/>
        <v>2.4285714285714284</v>
      </c>
      <c r="Q198" s="64">
        <f t="shared" si="18"/>
        <v>29.142857142857139</v>
      </c>
      <c r="R198" s="71"/>
      <c r="S198" s="64">
        <f t="shared" si="19"/>
        <v>0</v>
      </c>
      <c r="T198" s="5">
        <v>196</v>
      </c>
      <c r="U198" s="63" t="s">
        <v>463</v>
      </c>
      <c r="V198" s="72" t="e">
        <f>S198*100/#REF!</f>
        <v>#REF!</v>
      </c>
      <c r="W198" s="73">
        <v>5</v>
      </c>
      <c r="X198" s="74">
        <v>5</v>
      </c>
    </row>
    <row r="199" spans="1:24" ht="22.5">
      <c r="A199" s="67">
        <v>196</v>
      </c>
      <c r="B199" s="9" t="s">
        <v>373</v>
      </c>
      <c r="C199" s="64">
        <f t="shared" si="15"/>
        <v>366.85714285714283</v>
      </c>
      <c r="D199" s="65"/>
      <c r="E199" s="14"/>
      <c r="F199" s="12"/>
      <c r="G199" s="5" t="s">
        <v>652</v>
      </c>
      <c r="H199" s="5"/>
      <c r="I199" s="6" t="s">
        <v>644</v>
      </c>
      <c r="J199" s="21" t="s">
        <v>98</v>
      </c>
      <c r="K199" s="68">
        <v>20</v>
      </c>
      <c r="L199" s="68">
        <v>80</v>
      </c>
      <c r="M199" s="68">
        <v>60</v>
      </c>
      <c r="N199" s="69">
        <v>74</v>
      </c>
      <c r="O199" s="70">
        <f t="shared" si="16"/>
        <v>214</v>
      </c>
      <c r="P199" s="64">
        <f t="shared" si="17"/>
        <v>6.1142857142857139</v>
      </c>
      <c r="Q199" s="64">
        <f t="shared" si="18"/>
        <v>73.371428571428567</v>
      </c>
      <c r="R199" s="71"/>
      <c r="S199" s="64">
        <f t="shared" si="19"/>
        <v>0</v>
      </c>
      <c r="T199" s="5">
        <v>197</v>
      </c>
      <c r="U199" s="63" t="s">
        <v>464</v>
      </c>
      <c r="V199" s="72" t="e">
        <f>S199*100/#REF!</f>
        <v>#REF!</v>
      </c>
      <c r="W199" s="73">
        <v>5</v>
      </c>
      <c r="X199" s="74">
        <v>5</v>
      </c>
    </row>
    <row r="200" spans="1:24" ht="22.5">
      <c r="A200" s="67">
        <v>197</v>
      </c>
      <c r="B200" s="9" t="s">
        <v>385</v>
      </c>
      <c r="C200" s="64">
        <f t="shared" si="15"/>
        <v>192.00000000000003</v>
      </c>
      <c r="D200" s="65"/>
      <c r="E200" s="14"/>
      <c r="F200" s="12"/>
      <c r="G200" s="5" t="s">
        <v>645</v>
      </c>
      <c r="H200" s="5"/>
      <c r="I200" s="6" t="s">
        <v>644</v>
      </c>
      <c r="J200" s="21" t="s">
        <v>98</v>
      </c>
      <c r="K200" s="68">
        <v>2</v>
      </c>
      <c r="L200" s="68">
        <v>22</v>
      </c>
      <c r="M200" s="68">
        <v>36</v>
      </c>
      <c r="N200" s="69">
        <v>54</v>
      </c>
      <c r="O200" s="70">
        <f t="shared" si="16"/>
        <v>112</v>
      </c>
      <c r="P200" s="64">
        <f t="shared" si="17"/>
        <v>3.2</v>
      </c>
      <c r="Q200" s="64">
        <f t="shared" si="18"/>
        <v>38.400000000000006</v>
      </c>
      <c r="R200" s="71"/>
      <c r="S200" s="64">
        <f t="shared" si="19"/>
        <v>0</v>
      </c>
      <c r="T200" s="5">
        <v>198</v>
      </c>
      <c r="U200" s="63" t="s">
        <v>662</v>
      </c>
      <c r="V200" s="72" t="e">
        <f>S200*100/#REF!</f>
        <v>#REF!</v>
      </c>
      <c r="W200" s="73">
        <v>5</v>
      </c>
      <c r="X200" s="74">
        <v>5</v>
      </c>
    </row>
    <row r="201" spans="1:24" ht="33.75">
      <c r="A201" s="67">
        <v>198</v>
      </c>
      <c r="B201" s="9" t="s">
        <v>503</v>
      </c>
      <c r="C201" s="64">
        <f t="shared" si="15"/>
        <v>39.428571428571431</v>
      </c>
      <c r="D201" s="65"/>
      <c r="E201" s="14"/>
      <c r="F201" s="12"/>
      <c r="G201" s="5" t="s">
        <v>645</v>
      </c>
      <c r="H201" s="5"/>
      <c r="I201" s="6" t="s">
        <v>664</v>
      </c>
      <c r="J201" s="21" t="s">
        <v>98</v>
      </c>
      <c r="K201" s="68">
        <v>0</v>
      </c>
      <c r="L201" s="68">
        <v>4</v>
      </c>
      <c r="M201" s="68">
        <v>7</v>
      </c>
      <c r="N201" s="69">
        <v>12</v>
      </c>
      <c r="O201" s="70">
        <f t="shared" si="16"/>
        <v>23</v>
      </c>
      <c r="P201" s="64">
        <f t="shared" si="17"/>
        <v>0.65714285714285714</v>
      </c>
      <c r="Q201" s="64">
        <f t="shared" si="18"/>
        <v>7.8857142857142861</v>
      </c>
      <c r="R201" s="71"/>
      <c r="S201" s="64">
        <f t="shared" si="19"/>
        <v>0</v>
      </c>
      <c r="T201" s="5">
        <v>199</v>
      </c>
      <c r="U201" s="63" t="s">
        <v>465</v>
      </c>
      <c r="V201" s="72" t="e">
        <f>S201*100/#REF!</f>
        <v>#REF!</v>
      </c>
      <c r="W201" s="73">
        <v>5</v>
      </c>
      <c r="X201" s="74">
        <v>5</v>
      </c>
    </row>
    <row r="202" spans="1:24" ht="22.5">
      <c r="A202" s="67">
        <v>199</v>
      </c>
      <c r="B202" s="9" t="s">
        <v>531</v>
      </c>
      <c r="C202" s="64">
        <f t="shared" si="15"/>
        <v>166.28571428571428</v>
      </c>
      <c r="D202" s="65"/>
      <c r="E202" s="14"/>
      <c r="F202" s="12"/>
      <c r="G202" s="5" t="s">
        <v>648</v>
      </c>
      <c r="H202" s="5"/>
      <c r="I202" s="6" t="s">
        <v>649</v>
      </c>
      <c r="J202" s="21" t="s">
        <v>18</v>
      </c>
      <c r="K202" s="68">
        <v>11</v>
      </c>
      <c r="L202" s="68">
        <v>40</v>
      </c>
      <c r="M202" s="68">
        <v>36</v>
      </c>
      <c r="N202" s="69">
        <v>21</v>
      </c>
      <c r="O202" s="70">
        <f t="shared" si="16"/>
        <v>97</v>
      </c>
      <c r="P202" s="64">
        <f t="shared" si="17"/>
        <v>2.7714285714285714</v>
      </c>
      <c r="Q202" s="64">
        <f t="shared" si="18"/>
        <v>33.257142857142853</v>
      </c>
      <c r="R202" s="71"/>
      <c r="S202" s="64">
        <f t="shared" si="19"/>
        <v>0</v>
      </c>
      <c r="T202" s="5">
        <v>200</v>
      </c>
      <c r="U202" s="63" t="s">
        <v>466</v>
      </c>
      <c r="V202" s="72" t="e">
        <f>S202*100/#REF!</f>
        <v>#REF!</v>
      </c>
      <c r="W202" s="73">
        <v>5</v>
      </c>
      <c r="X202" s="74">
        <v>5</v>
      </c>
    </row>
    <row r="203" spans="1:24" ht="45">
      <c r="A203" s="67">
        <v>200</v>
      </c>
      <c r="B203" s="15" t="s">
        <v>120</v>
      </c>
      <c r="C203" s="64">
        <f t="shared" si="15"/>
        <v>288</v>
      </c>
      <c r="D203" s="65"/>
      <c r="E203" s="14"/>
      <c r="F203" s="75"/>
      <c r="G203" s="76" t="s">
        <v>82</v>
      </c>
      <c r="H203" s="5"/>
      <c r="I203" s="6" t="s">
        <v>644</v>
      </c>
      <c r="J203" s="21" t="s">
        <v>18</v>
      </c>
      <c r="K203" s="77">
        <v>19</v>
      </c>
      <c r="L203" s="77">
        <v>20</v>
      </c>
      <c r="M203" s="77">
        <v>93</v>
      </c>
      <c r="N203" s="78">
        <v>55</v>
      </c>
      <c r="O203" s="70">
        <f t="shared" si="16"/>
        <v>168</v>
      </c>
      <c r="P203" s="64">
        <f t="shared" si="17"/>
        <v>4.8</v>
      </c>
      <c r="Q203" s="64">
        <f t="shared" si="18"/>
        <v>57.599999999999994</v>
      </c>
      <c r="R203" s="71"/>
      <c r="S203" s="64">
        <f t="shared" si="19"/>
        <v>0</v>
      </c>
      <c r="T203" s="5">
        <v>201</v>
      </c>
      <c r="U203" s="63" t="s">
        <v>467</v>
      </c>
      <c r="V203" s="72" t="e">
        <f>S203*100/#REF!</f>
        <v>#REF!</v>
      </c>
      <c r="W203" s="73">
        <v>5</v>
      </c>
      <c r="X203" s="74">
        <v>5</v>
      </c>
    </row>
    <row r="204" spans="1:24">
      <c r="A204" s="67">
        <v>201</v>
      </c>
      <c r="B204" s="9" t="s">
        <v>316</v>
      </c>
      <c r="C204" s="64">
        <f t="shared" si="15"/>
        <v>6284.5714285714294</v>
      </c>
      <c r="D204" s="65"/>
      <c r="E204" s="14"/>
      <c r="F204" s="12"/>
      <c r="G204" s="5" t="s">
        <v>647</v>
      </c>
      <c r="H204" s="5"/>
      <c r="I204" s="6" t="s">
        <v>648</v>
      </c>
      <c r="J204" s="21" t="s">
        <v>18</v>
      </c>
      <c r="K204" s="68">
        <v>437</v>
      </c>
      <c r="L204" s="68">
        <v>1309</v>
      </c>
      <c r="M204" s="68">
        <v>1219</v>
      </c>
      <c r="N204" s="69">
        <v>1138</v>
      </c>
      <c r="O204" s="70">
        <f t="shared" si="16"/>
        <v>3666</v>
      </c>
      <c r="P204" s="64">
        <f t="shared" si="17"/>
        <v>104.74285714285715</v>
      </c>
      <c r="Q204" s="64">
        <f t="shared" si="18"/>
        <v>1256.9142857142858</v>
      </c>
      <c r="R204" s="71"/>
      <c r="S204" s="64">
        <f t="shared" si="19"/>
        <v>0</v>
      </c>
      <c r="T204" s="5">
        <v>202</v>
      </c>
      <c r="U204" s="63" t="s">
        <v>26</v>
      </c>
      <c r="V204" s="72" t="e">
        <f>S204*100/#REF!</f>
        <v>#REF!</v>
      </c>
      <c r="W204" s="73">
        <v>5</v>
      </c>
      <c r="X204" s="74">
        <v>5</v>
      </c>
    </row>
    <row r="205" spans="1:24" ht="33.75">
      <c r="A205" s="67">
        <v>202</v>
      </c>
      <c r="B205" s="8" t="s">
        <v>581</v>
      </c>
      <c r="C205" s="64">
        <f t="shared" si="15"/>
        <v>654.85714285714289</v>
      </c>
      <c r="D205" s="65"/>
      <c r="E205" s="14"/>
      <c r="F205" s="75"/>
      <c r="G205" s="76" t="s">
        <v>674</v>
      </c>
      <c r="H205" s="5"/>
      <c r="I205" s="6" t="s">
        <v>644</v>
      </c>
      <c r="J205" s="21" t="s">
        <v>18</v>
      </c>
      <c r="K205" s="77">
        <v>59</v>
      </c>
      <c r="L205" s="77">
        <v>142</v>
      </c>
      <c r="M205" s="77">
        <v>122</v>
      </c>
      <c r="N205" s="78">
        <v>118</v>
      </c>
      <c r="O205" s="70">
        <f t="shared" si="16"/>
        <v>382</v>
      </c>
      <c r="P205" s="64">
        <f t="shared" si="17"/>
        <v>10.914285714285715</v>
      </c>
      <c r="Q205" s="64">
        <f t="shared" si="18"/>
        <v>130.97142857142859</v>
      </c>
      <c r="R205" s="71"/>
      <c r="S205" s="64">
        <f t="shared" si="19"/>
        <v>0</v>
      </c>
      <c r="T205" s="5">
        <v>203</v>
      </c>
      <c r="U205" s="63" t="s">
        <v>468</v>
      </c>
      <c r="V205" s="72" t="e">
        <f>S205*100/#REF!</f>
        <v>#REF!</v>
      </c>
      <c r="W205" s="73">
        <v>5</v>
      </c>
      <c r="X205" s="74">
        <v>5</v>
      </c>
    </row>
    <row r="206" spans="1:24">
      <c r="A206" s="67">
        <v>203</v>
      </c>
      <c r="B206" s="9" t="s">
        <v>532</v>
      </c>
      <c r="C206" s="64">
        <f t="shared" si="15"/>
        <v>176.57142857142858</v>
      </c>
      <c r="D206" s="65"/>
      <c r="E206" s="14"/>
      <c r="F206" s="12"/>
      <c r="G206" s="5" t="s">
        <v>677</v>
      </c>
      <c r="H206" s="5"/>
      <c r="I206" s="6" t="s">
        <v>644</v>
      </c>
      <c r="J206" s="21" t="s">
        <v>18</v>
      </c>
      <c r="K206" s="68">
        <v>15</v>
      </c>
      <c r="L206" s="68">
        <v>45</v>
      </c>
      <c r="M206" s="68">
        <v>21</v>
      </c>
      <c r="N206" s="69">
        <v>37</v>
      </c>
      <c r="O206" s="70">
        <f t="shared" si="16"/>
        <v>103</v>
      </c>
      <c r="P206" s="64">
        <f t="shared" si="17"/>
        <v>2.9428571428571431</v>
      </c>
      <c r="Q206" s="64">
        <f t="shared" si="18"/>
        <v>35.314285714285717</v>
      </c>
      <c r="R206" s="71"/>
      <c r="S206" s="64">
        <f t="shared" si="19"/>
        <v>0</v>
      </c>
      <c r="T206" s="5">
        <v>204</v>
      </c>
      <c r="U206" s="63" t="s">
        <v>469</v>
      </c>
      <c r="V206" s="72" t="e">
        <f>S206*100/#REF!</f>
        <v>#REF!</v>
      </c>
      <c r="W206" s="73">
        <v>5</v>
      </c>
      <c r="X206" s="74">
        <v>5</v>
      </c>
    </row>
    <row r="207" spans="1:24">
      <c r="A207" s="67">
        <v>204</v>
      </c>
      <c r="B207" s="9" t="s">
        <v>194</v>
      </c>
      <c r="C207" s="64">
        <f t="shared" si="15"/>
        <v>39.428571428571431</v>
      </c>
      <c r="D207" s="65"/>
      <c r="E207" s="14"/>
      <c r="F207" s="12"/>
      <c r="G207" s="5" t="s">
        <v>648</v>
      </c>
      <c r="H207" s="5"/>
      <c r="I207" s="6" t="s">
        <v>644</v>
      </c>
      <c r="J207" s="21" t="s">
        <v>98</v>
      </c>
      <c r="K207" s="68">
        <v>1</v>
      </c>
      <c r="L207" s="68">
        <v>1</v>
      </c>
      <c r="M207" s="68"/>
      <c r="N207" s="69">
        <v>22</v>
      </c>
      <c r="O207" s="70">
        <f t="shared" si="16"/>
        <v>23</v>
      </c>
      <c r="P207" s="64">
        <f t="shared" si="17"/>
        <v>0.65714285714285714</v>
      </c>
      <c r="Q207" s="64">
        <f t="shared" si="18"/>
        <v>7.8857142857142861</v>
      </c>
      <c r="R207" s="71"/>
      <c r="S207" s="64">
        <f t="shared" si="19"/>
        <v>0</v>
      </c>
      <c r="T207" s="5">
        <v>205</v>
      </c>
      <c r="U207" s="63" t="s">
        <v>470</v>
      </c>
      <c r="V207" s="72" t="e">
        <f>S207*100/#REF!</f>
        <v>#REF!</v>
      </c>
      <c r="W207" s="73">
        <v>5</v>
      </c>
      <c r="X207" s="74">
        <v>5</v>
      </c>
    </row>
    <row r="208" spans="1:24" ht="22.5">
      <c r="A208" s="67">
        <v>205</v>
      </c>
      <c r="B208" s="9" t="s">
        <v>371</v>
      </c>
      <c r="C208" s="64">
        <f t="shared" si="15"/>
        <v>332.57142857142856</v>
      </c>
      <c r="D208" s="65"/>
      <c r="E208" s="14"/>
      <c r="F208" s="12"/>
      <c r="G208" s="5" t="s">
        <v>652</v>
      </c>
      <c r="H208" s="5"/>
      <c r="I208" s="6" t="s">
        <v>644</v>
      </c>
      <c r="J208" s="21" t="s">
        <v>98</v>
      </c>
      <c r="K208" s="68">
        <v>15</v>
      </c>
      <c r="L208" s="68">
        <v>75</v>
      </c>
      <c r="M208" s="68">
        <v>49</v>
      </c>
      <c r="N208" s="69">
        <v>70</v>
      </c>
      <c r="O208" s="70">
        <f t="shared" si="16"/>
        <v>194</v>
      </c>
      <c r="P208" s="64">
        <f t="shared" si="17"/>
        <v>5.5428571428571427</v>
      </c>
      <c r="Q208" s="64">
        <f t="shared" si="18"/>
        <v>66.514285714285705</v>
      </c>
      <c r="R208" s="71"/>
      <c r="S208" s="64">
        <f t="shared" si="19"/>
        <v>0</v>
      </c>
      <c r="T208" s="5">
        <v>206</v>
      </c>
      <c r="U208" s="63" t="s">
        <v>471</v>
      </c>
      <c r="V208" s="72" t="e">
        <f>S208*100/#REF!</f>
        <v>#REF!</v>
      </c>
      <c r="W208" s="73">
        <v>5</v>
      </c>
      <c r="X208" s="74">
        <v>5</v>
      </c>
    </row>
    <row r="209" spans="1:24" ht="33.75">
      <c r="A209" s="67">
        <v>206</v>
      </c>
      <c r="B209" s="8" t="s">
        <v>680</v>
      </c>
      <c r="C209" s="64">
        <f t="shared" si="15"/>
        <v>588</v>
      </c>
      <c r="D209" s="65"/>
      <c r="E209" s="14"/>
      <c r="F209" s="75"/>
      <c r="G209" s="76" t="s">
        <v>82</v>
      </c>
      <c r="H209" s="5"/>
      <c r="I209" s="6" t="s">
        <v>644</v>
      </c>
      <c r="J209" s="21" t="s">
        <v>18</v>
      </c>
      <c r="K209" s="77">
        <v>106</v>
      </c>
      <c r="L209" s="77">
        <v>79</v>
      </c>
      <c r="M209" s="77">
        <v>142</v>
      </c>
      <c r="N209" s="78">
        <v>122</v>
      </c>
      <c r="O209" s="70">
        <f t="shared" si="16"/>
        <v>343</v>
      </c>
      <c r="P209" s="64">
        <f t="shared" si="17"/>
        <v>9.8000000000000007</v>
      </c>
      <c r="Q209" s="64">
        <f t="shared" si="18"/>
        <v>117.60000000000001</v>
      </c>
      <c r="R209" s="71"/>
      <c r="S209" s="64">
        <f t="shared" si="19"/>
        <v>0</v>
      </c>
      <c r="T209" s="5">
        <v>207</v>
      </c>
      <c r="U209" s="63" t="s">
        <v>472</v>
      </c>
      <c r="V209" s="72" t="e">
        <f>S209*100/#REF!</f>
        <v>#REF!</v>
      </c>
      <c r="W209" s="73">
        <v>5</v>
      </c>
      <c r="X209" s="74">
        <v>5</v>
      </c>
    </row>
    <row r="210" spans="1:24" ht="22.5">
      <c r="A210" s="67">
        <v>207</v>
      </c>
      <c r="B210" s="9" t="s">
        <v>440</v>
      </c>
      <c r="C210" s="64">
        <f t="shared" si="15"/>
        <v>1469.1428571428571</v>
      </c>
      <c r="D210" s="65"/>
      <c r="E210" s="14"/>
      <c r="F210" s="12"/>
      <c r="G210" s="5" t="s">
        <v>648</v>
      </c>
      <c r="H210" s="5"/>
      <c r="I210" s="6" t="s">
        <v>644</v>
      </c>
      <c r="J210" s="21" t="s">
        <v>18</v>
      </c>
      <c r="K210" s="68">
        <v>99</v>
      </c>
      <c r="L210" s="68">
        <v>341</v>
      </c>
      <c r="M210" s="68">
        <v>246</v>
      </c>
      <c r="N210" s="69">
        <v>270</v>
      </c>
      <c r="O210" s="70">
        <f t="shared" si="16"/>
        <v>857</v>
      </c>
      <c r="P210" s="64">
        <f t="shared" si="17"/>
        <v>24.485714285714284</v>
      </c>
      <c r="Q210" s="64">
        <f t="shared" si="18"/>
        <v>293.82857142857142</v>
      </c>
      <c r="R210" s="71"/>
      <c r="S210" s="64">
        <f t="shared" si="19"/>
        <v>0</v>
      </c>
      <c r="T210" s="5">
        <v>208</v>
      </c>
      <c r="U210" s="63" t="s">
        <v>473</v>
      </c>
      <c r="V210" s="72" t="e">
        <f>S210*100/#REF!</f>
        <v>#REF!</v>
      </c>
      <c r="W210" s="73">
        <v>5</v>
      </c>
      <c r="X210" s="74">
        <v>5</v>
      </c>
    </row>
    <row r="211" spans="1:24" ht="33.75">
      <c r="A211" s="67">
        <v>208</v>
      </c>
      <c r="B211" s="8" t="s">
        <v>661</v>
      </c>
      <c r="C211" s="64">
        <f t="shared" si="15"/>
        <v>65.142857142857139</v>
      </c>
      <c r="D211" s="65"/>
      <c r="E211" s="14"/>
      <c r="F211" s="12"/>
      <c r="G211" s="5" t="s">
        <v>645</v>
      </c>
      <c r="H211" s="5"/>
      <c r="I211" s="6" t="s">
        <v>644</v>
      </c>
      <c r="J211" s="21" t="s">
        <v>98</v>
      </c>
      <c r="K211" s="68">
        <v>20</v>
      </c>
      <c r="L211" s="68">
        <v>32</v>
      </c>
      <c r="M211" s="68">
        <v>6</v>
      </c>
      <c r="N211" s="69">
        <v>0</v>
      </c>
      <c r="O211" s="70">
        <f t="shared" si="16"/>
        <v>38</v>
      </c>
      <c r="P211" s="64">
        <f t="shared" si="17"/>
        <v>1.0857142857142856</v>
      </c>
      <c r="Q211" s="64">
        <f t="shared" si="18"/>
        <v>13.028571428571428</v>
      </c>
      <c r="R211" s="71"/>
      <c r="S211" s="64">
        <f t="shared" si="19"/>
        <v>0</v>
      </c>
      <c r="T211" s="5">
        <v>209</v>
      </c>
      <c r="U211" s="63" t="s">
        <v>474</v>
      </c>
      <c r="V211" s="72" t="e">
        <f>S211*100/#REF!</f>
        <v>#REF!</v>
      </c>
      <c r="W211" s="73">
        <v>5</v>
      </c>
      <c r="X211" s="74">
        <v>5</v>
      </c>
    </row>
    <row r="212" spans="1:24" ht="22.5">
      <c r="A212" s="67">
        <v>209</v>
      </c>
      <c r="B212" s="9" t="s">
        <v>625</v>
      </c>
      <c r="C212" s="64">
        <f t="shared" si="15"/>
        <v>80.571428571428569</v>
      </c>
      <c r="D212" s="65"/>
      <c r="E212" s="14"/>
      <c r="F212" s="12"/>
      <c r="G212" s="5" t="s">
        <v>645</v>
      </c>
      <c r="H212" s="5"/>
      <c r="I212" s="6" t="s">
        <v>644</v>
      </c>
      <c r="J212" s="21" t="s">
        <v>98</v>
      </c>
      <c r="K212" s="68">
        <v>3</v>
      </c>
      <c r="L212" s="68">
        <v>8</v>
      </c>
      <c r="M212" s="68">
        <v>20</v>
      </c>
      <c r="N212" s="69">
        <v>19</v>
      </c>
      <c r="O212" s="70">
        <f t="shared" si="16"/>
        <v>47</v>
      </c>
      <c r="P212" s="64">
        <f t="shared" si="17"/>
        <v>1.3428571428571427</v>
      </c>
      <c r="Q212" s="64">
        <f t="shared" si="18"/>
        <v>16.114285714285714</v>
      </c>
      <c r="R212" s="71"/>
      <c r="S212" s="64">
        <f t="shared" si="19"/>
        <v>0</v>
      </c>
      <c r="T212" s="5">
        <v>210</v>
      </c>
      <c r="U212" s="63" t="s">
        <v>475</v>
      </c>
      <c r="V212" s="72" t="e">
        <f>S212*100/#REF!</f>
        <v>#REF!</v>
      </c>
      <c r="W212" s="73">
        <v>5</v>
      </c>
      <c r="X212" s="74">
        <v>5</v>
      </c>
    </row>
    <row r="213" spans="1:24" ht="22.5">
      <c r="A213" s="67">
        <v>210</v>
      </c>
      <c r="B213" s="9" t="s">
        <v>334</v>
      </c>
      <c r="C213" s="64">
        <f t="shared" si="15"/>
        <v>162.85714285714283</v>
      </c>
      <c r="D213" s="65"/>
      <c r="E213" s="14"/>
      <c r="F213" s="12"/>
      <c r="G213" s="5" t="s">
        <v>648</v>
      </c>
      <c r="H213" s="5"/>
      <c r="I213" s="6" t="s">
        <v>649</v>
      </c>
      <c r="J213" s="21" t="s">
        <v>18</v>
      </c>
      <c r="K213" s="68">
        <v>27</v>
      </c>
      <c r="L213" s="68">
        <v>47</v>
      </c>
      <c r="M213" s="68">
        <v>24</v>
      </c>
      <c r="N213" s="69">
        <v>24</v>
      </c>
      <c r="O213" s="70">
        <f t="shared" si="16"/>
        <v>95</v>
      </c>
      <c r="P213" s="64">
        <f t="shared" si="17"/>
        <v>2.7142857142857144</v>
      </c>
      <c r="Q213" s="64">
        <f t="shared" si="18"/>
        <v>32.571428571428569</v>
      </c>
      <c r="R213" s="71"/>
      <c r="S213" s="64">
        <f t="shared" si="19"/>
        <v>0</v>
      </c>
      <c r="T213" s="5">
        <v>211</v>
      </c>
      <c r="U213" s="63" t="s">
        <v>476</v>
      </c>
      <c r="V213" s="72" t="e">
        <f>S213*100/#REF!</f>
        <v>#REF!</v>
      </c>
      <c r="W213" s="73">
        <v>5</v>
      </c>
      <c r="X213" s="74">
        <v>5</v>
      </c>
    </row>
    <row r="214" spans="1:24" ht="22.5">
      <c r="A214" s="67">
        <v>211</v>
      </c>
      <c r="B214" s="9" t="s">
        <v>409</v>
      </c>
      <c r="C214" s="64">
        <f t="shared" si="15"/>
        <v>4134.8571428571431</v>
      </c>
      <c r="D214" s="65"/>
      <c r="E214" s="14"/>
      <c r="F214" s="12"/>
      <c r="G214" s="5" t="s">
        <v>648</v>
      </c>
      <c r="H214" s="5"/>
      <c r="I214" s="6" t="s">
        <v>649</v>
      </c>
      <c r="J214" s="21" t="s">
        <v>18</v>
      </c>
      <c r="K214" s="68">
        <v>598</v>
      </c>
      <c r="L214" s="68">
        <v>1701</v>
      </c>
      <c r="M214" s="68">
        <v>452</v>
      </c>
      <c r="N214" s="69">
        <v>259</v>
      </c>
      <c r="O214" s="70">
        <f t="shared" si="16"/>
        <v>2412</v>
      </c>
      <c r="P214" s="64">
        <f t="shared" si="17"/>
        <v>68.914285714285711</v>
      </c>
      <c r="Q214" s="64">
        <f t="shared" si="18"/>
        <v>826.97142857142853</v>
      </c>
      <c r="R214" s="71"/>
      <c r="S214" s="64">
        <f t="shared" si="19"/>
        <v>0</v>
      </c>
      <c r="T214" s="5">
        <v>212</v>
      </c>
      <c r="U214" s="63" t="s">
        <v>692</v>
      </c>
      <c r="V214" s="72" t="e">
        <f>S214*100/#REF!</f>
        <v>#REF!</v>
      </c>
      <c r="W214" s="73">
        <v>5</v>
      </c>
      <c r="X214" s="74">
        <v>5</v>
      </c>
    </row>
    <row r="215" spans="1:24" ht="22.5">
      <c r="A215" s="67">
        <v>212</v>
      </c>
      <c r="B215" s="8" t="s">
        <v>608</v>
      </c>
      <c r="C215" s="64">
        <f t="shared" si="15"/>
        <v>150.85714285714286</v>
      </c>
      <c r="D215" s="65"/>
      <c r="E215" s="14"/>
      <c r="F215" s="12"/>
      <c r="G215" s="5" t="s">
        <v>674</v>
      </c>
      <c r="H215" s="5"/>
      <c r="I215" s="6" t="s">
        <v>644</v>
      </c>
      <c r="J215" s="21" t="s">
        <v>18</v>
      </c>
      <c r="K215" s="68">
        <v>5</v>
      </c>
      <c r="L215" s="68">
        <v>32</v>
      </c>
      <c r="M215" s="68">
        <v>40</v>
      </c>
      <c r="N215" s="69">
        <v>16</v>
      </c>
      <c r="O215" s="70">
        <f t="shared" si="16"/>
        <v>88</v>
      </c>
      <c r="P215" s="64">
        <f t="shared" si="17"/>
        <v>2.5142857142857142</v>
      </c>
      <c r="Q215" s="64">
        <f t="shared" si="18"/>
        <v>30.171428571428571</v>
      </c>
      <c r="R215" s="71"/>
      <c r="S215" s="64">
        <f t="shared" si="19"/>
        <v>0</v>
      </c>
      <c r="T215" s="5">
        <v>213</v>
      </c>
      <c r="U215" s="63" t="s">
        <v>477</v>
      </c>
      <c r="V215" s="72" t="e">
        <f>S215*100/#REF!</f>
        <v>#REF!</v>
      </c>
      <c r="W215" s="73">
        <v>5</v>
      </c>
      <c r="X215" s="74">
        <v>5</v>
      </c>
    </row>
    <row r="216" spans="1:24">
      <c r="A216" s="67">
        <v>213</v>
      </c>
      <c r="B216" s="9" t="s">
        <v>429</v>
      </c>
      <c r="C216" s="64">
        <f t="shared" si="15"/>
        <v>365.14285714285711</v>
      </c>
      <c r="D216" s="65"/>
      <c r="E216" s="14"/>
      <c r="F216" s="12"/>
      <c r="G216" s="5" t="s">
        <v>647</v>
      </c>
      <c r="H216" s="5"/>
      <c r="I216" s="6" t="s">
        <v>659</v>
      </c>
      <c r="J216" s="21" t="s">
        <v>18</v>
      </c>
      <c r="K216" s="68">
        <v>17</v>
      </c>
      <c r="L216" s="68">
        <v>55</v>
      </c>
      <c r="M216" s="68">
        <v>63</v>
      </c>
      <c r="N216" s="69">
        <v>95</v>
      </c>
      <c r="O216" s="70">
        <f t="shared" si="16"/>
        <v>213</v>
      </c>
      <c r="P216" s="64">
        <f t="shared" si="17"/>
        <v>6.0857142857142854</v>
      </c>
      <c r="Q216" s="64">
        <f t="shared" si="18"/>
        <v>73.028571428571425</v>
      </c>
      <c r="R216" s="71"/>
      <c r="S216" s="64">
        <f t="shared" si="19"/>
        <v>0</v>
      </c>
      <c r="T216" s="5">
        <v>214</v>
      </c>
      <c r="U216" s="63" t="s">
        <v>478</v>
      </c>
      <c r="V216" s="72" t="e">
        <f>S216*100/#REF!</f>
        <v>#REF!</v>
      </c>
      <c r="W216" s="73">
        <v>5</v>
      </c>
      <c r="X216" s="74">
        <v>5</v>
      </c>
    </row>
    <row r="217" spans="1:24">
      <c r="A217" s="67">
        <v>214</v>
      </c>
      <c r="B217" s="9" t="s">
        <v>432</v>
      </c>
      <c r="C217" s="64">
        <f t="shared" si="15"/>
        <v>354.85714285714289</v>
      </c>
      <c r="D217" s="65"/>
      <c r="E217" s="14"/>
      <c r="F217" s="12"/>
      <c r="G217" s="5" t="s">
        <v>647</v>
      </c>
      <c r="H217" s="5"/>
      <c r="I217" s="6" t="s">
        <v>659</v>
      </c>
      <c r="J217" s="21" t="s">
        <v>18</v>
      </c>
      <c r="K217" s="68">
        <v>24</v>
      </c>
      <c r="L217" s="68">
        <v>55</v>
      </c>
      <c r="M217" s="68">
        <v>58</v>
      </c>
      <c r="N217" s="69">
        <v>94</v>
      </c>
      <c r="O217" s="70">
        <f t="shared" si="16"/>
        <v>207</v>
      </c>
      <c r="P217" s="64">
        <f t="shared" si="17"/>
        <v>5.9142857142857146</v>
      </c>
      <c r="Q217" s="64">
        <f t="shared" si="18"/>
        <v>70.971428571428575</v>
      </c>
      <c r="R217" s="71"/>
      <c r="S217" s="64">
        <f t="shared" si="19"/>
        <v>0</v>
      </c>
      <c r="T217" s="5">
        <v>215</v>
      </c>
      <c r="U217" s="63" t="s">
        <v>613</v>
      </c>
      <c r="V217" s="72" t="e">
        <f>S217*100/#REF!</f>
        <v>#REF!</v>
      </c>
      <c r="W217" s="73">
        <v>5</v>
      </c>
      <c r="X217" s="74">
        <v>5</v>
      </c>
    </row>
    <row r="218" spans="1:24" ht="22.5">
      <c r="A218" s="67">
        <v>215</v>
      </c>
      <c r="B218" s="9" t="s">
        <v>622</v>
      </c>
      <c r="C218" s="64">
        <f t="shared" si="15"/>
        <v>73.714285714285722</v>
      </c>
      <c r="D218" s="65"/>
      <c r="E218" s="14"/>
      <c r="F218" s="12"/>
      <c r="G218" s="5" t="s">
        <v>645</v>
      </c>
      <c r="H218" s="5"/>
      <c r="I218" s="6" t="s">
        <v>644</v>
      </c>
      <c r="J218" s="21" t="s">
        <v>98</v>
      </c>
      <c r="K218" s="68">
        <v>3</v>
      </c>
      <c r="L218" s="68">
        <v>8</v>
      </c>
      <c r="M218" s="68">
        <v>19</v>
      </c>
      <c r="N218" s="69">
        <v>16</v>
      </c>
      <c r="O218" s="70">
        <f t="shared" si="16"/>
        <v>43</v>
      </c>
      <c r="P218" s="64">
        <f t="shared" si="17"/>
        <v>1.2285714285714286</v>
      </c>
      <c r="Q218" s="64">
        <f t="shared" si="18"/>
        <v>14.742857142857144</v>
      </c>
      <c r="R218" s="71"/>
      <c r="S218" s="64">
        <f t="shared" si="19"/>
        <v>0</v>
      </c>
      <c r="T218" s="5">
        <v>216</v>
      </c>
      <c r="U218" s="63" t="s">
        <v>479</v>
      </c>
      <c r="V218" s="72" t="e">
        <f>S218*100/#REF!</f>
        <v>#REF!</v>
      </c>
      <c r="W218" s="73">
        <v>5</v>
      </c>
      <c r="X218" s="74">
        <v>5</v>
      </c>
    </row>
    <row r="219" spans="1:24" ht="45">
      <c r="A219" s="67">
        <v>216</v>
      </c>
      <c r="B219" s="8" t="s">
        <v>732</v>
      </c>
      <c r="C219" s="64">
        <f t="shared" si="15"/>
        <v>528</v>
      </c>
      <c r="D219" s="65"/>
      <c r="E219" s="14"/>
      <c r="F219" s="75"/>
      <c r="G219" s="76" t="s">
        <v>674</v>
      </c>
      <c r="H219" s="5"/>
      <c r="I219" s="6" t="s">
        <v>644</v>
      </c>
      <c r="J219" s="21" t="s">
        <v>18</v>
      </c>
      <c r="K219" s="77">
        <v>35</v>
      </c>
      <c r="L219" s="77">
        <v>128</v>
      </c>
      <c r="M219" s="77">
        <v>117</v>
      </c>
      <c r="N219" s="78">
        <v>63</v>
      </c>
      <c r="O219" s="70">
        <f t="shared" si="16"/>
        <v>308</v>
      </c>
      <c r="P219" s="64">
        <f t="shared" si="17"/>
        <v>8.8000000000000007</v>
      </c>
      <c r="Q219" s="64">
        <f t="shared" si="18"/>
        <v>105.60000000000001</v>
      </c>
      <c r="R219" s="71"/>
      <c r="S219" s="64">
        <f t="shared" si="19"/>
        <v>0</v>
      </c>
      <c r="T219" s="5">
        <v>217</v>
      </c>
      <c r="U219" s="63" t="s">
        <v>480</v>
      </c>
      <c r="V219" s="72" t="e">
        <f>S219*100/#REF!</f>
        <v>#REF!</v>
      </c>
      <c r="W219" s="73">
        <v>5</v>
      </c>
      <c r="X219" s="74">
        <v>5</v>
      </c>
    </row>
    <row r="220" spans="1:24" ht="22.5">
      <c r="A220" s="67">
        <v>217</v>
      </c>
      <c r="B220" s="8" t="s">
        <v>576</v>
      </c>
      <c r="C220" s="64">
        <f t="shared" si="15"/>
        <v>526.28571428571433</v>
      </c>
      <c r="D220" s="65"/>
      <c r="E220" s="14"/>
      <c r="F220" s="75"/>
      <c r="G220" s="76" t="s">
        <v>674</v>
      </c>
      <c r="H220" s="5"/>
      <c r="I220" s="6" t="s">
        <v>644</v>
      </c>
      <c r="J220" s="21" t="s">
        <v>18</v>
      </c>
      <c r="K220" s="77">
        <v>54</v>
      </c>
      <c r="L220" s="77">
        <v>128</v>
      </c>
      <c r="M220" s="77">
        <v>94</v>
      </c>
      <c r="N220" s="78">
        <v>85</v>
      </c>
      <c r="O220" s="70">
        <f t="shared" si="16"/>
        <v>307</v>
      </c>
      <c r="P220" s="64">
        <f t="shared" si="17"/>
        <v>8.7714285714285722</v>
      </c>
      <c r="Q220" s="64">
        <f t="shared" si="18"/>
        <v>105.25714285714287</v>
      </c>
      <c r="R220" s="71"/>
      <c r="S220" s="64">
        <f t="shared" si="19"/>
        <v>0</v>
      </c>
      <c r="T220" s="5">
        <v>218</v>
      </c>
      <c r="U220" s="63" t="s">
        <v>481</v>
      </c>
      <c r="V220" s="72" t="e">
        <f>S220*100/#REF!</f>
        <v>#REF!</v>
      </c>
      <c r="W220" s="73">
        <v>5</v>
      </c>
      <c r="X220" s="74">
        <v>5</v>
      </c>
    </row>
    <row r="221" spans="1:24" ht="22.5">
      <c r="A221" s="67">
        <v>218</v>
      </c>
      <c r="B221" s="9" t="s">
        <v>636</v>
      </c>
      <c r="C221" s="64">
        <f t="shared" si="15"/>
        <v>53.142857142857139</v>
      </c>
      <c r="D221" s="65"/>
      <c r="E221" s="14"/>
      <c r="F221" s="12"/>
      <c r="G221" s="5" t="s">
        <v>645</v>
      </c>
      <c r="H221" s="5"/>
      <c r="I221" s="6" t="s">
        <v>664</v>
      </c>
      <c r="J221" s="21" t="s">
        <v>98</v>
      </c>
      <c r="K221" s="68">
        <v>0</v>
      </c>
      <c r="L221" s="68">
        <v>1</v>
      </c>
      <c r="M221" s="68">
        <v>22</v>
      </c>
      <c r="N221" s="69">
        <v>8</v>
      </c>
      <c r="O221" s="70">
        <f t="shared" si="16"/>
        <v>31</v>
      </c>
      <c r="P221" s="64">
        <f t="shared" si="17"/>
        <v>0.88571428571428568</v>
      </c>
      <c r="Q221" s="64">
        <f t="shared" si="18"/>
        <v>10.628571428571428</v>
      </c>
      <c r="R221" s="71"/>
      <c r="S221" s="64">
        <f t="shared" si="19"/>
        <v>0</v>
      </c>
      <c r="T221" s="5">
        <v>219</v>
      </c>
      <c r="U221" s="63" t="s">
        <v>482</v>
      </c>
      <c r="V221" s="72" t="e">
        <f>S221*100/#REF!</f>
        <v>#REF!</v>
      </c>
      <c r="W221" s="73">
        <v>5</v>
      </c>
      <c r="X221" s="74">
        <v>5</v>
      </c>
    </row>
    <row r="222" spans="1:24" ht="22.5">
      <c r="A222" s="67">
        <v>219</v>
      </c>
      <c r="B222" s="9" t="s">
        <v>220</v>
      </c>
      <c r="C222" s="64">
        <f t="shared" si="15"/>
        <v>53.142857142857139</v>
      </c>
      <c r="D222" s="65"/>
      <c r="E222" s="14"/>
      <c r="F222" s="12"/>
      <c r="G222" s="5" t="s">
        <v>647</v>
      </c>
      <c r="H222" s="5"/>
      <c r="I222" s="6" t="s">
        <v>644</v>
      </c>
      <c r="J222" s="21" t="s">
        <v>98</v>
      </c>
      <c r="K222" s="68">
        <v>7</v>
      </c>
      <c r="L222" s="68">
        <v>21</v>
      </c>
      <c r="M222" s="68">
        <v>2</v>
      </c>
      <c r="N222" s="69">
        <v>8</v>
      </c>
      <c r="O222" s="70">
        <f t="shared" si="16"/>
        <v>31</v>
      </c>
      <c r="P222" s="64">
        <f t="shared" si="17"/>
        <v>0.88571428571428568</v>
      </c>
      <c r="Q222" s="64">
        <f t="shared" si="18"/>
        <v>10.628571428571428</v>
      </c>
      <c r="R222" s="71"/>
      <c r="S222" s="64">
        <f t="shared" si="19"/>
        <v>0</v>
      </c>
      <c r="T222" s="5">
        <v>220</v>
      </c>
      <c r="U222" s="63" t="s">
        <v>483</v>
      </c>
      <c r="V222" s="72" t="e">
        <f>S222*100/#REF!</f>
        <v>#REF!</v>
      </c>
      <c r="W222" s="73">
        <v>5</v>
      </c>
      <c r="X222" s="74">
        <v>5</v>
      </c>
    </row>
    <row r="223" spans="1:24" ht="22.5">
      <c r="A223" s="67">
        <v>220</v>
      </c>
      <c r="B223" s="9" t="s">
        <v>380</v>
      </c>
      <c r="C223" s="64">
        <f t="shared" si="15"/>
        <v>4021.7142857142858</v>
      </c>
      <c r="D223" s="65"/>
      <c r="E223" s="14"/>
      <c r="F223" s="12"/>
      <c r="G223" s="5" t="s">
        <v>647</v>
      </c>
      <c r="H223" s="5"/>
      <c r="I223" s="6" t="s">
        <v>648</v>
      </c>
      <c r="J223" s="21" t="s">
        <v>18</v>
      </c>
      <c r="K223" s="68">
        <v>202</v>
      </c>
      <c r="L223" s="68">
        <v>846</v>
      </c>
      <c r="M223" s="68">
        <v>760</v>
      </c>
      <c r="N223" s="69">
        <v>740</v>
      </c>
      <c r="O223" s="70">
        <f t="shared" si="16"/>
        <v>2346</v>
      </c>
      <c r="P223" s="64">
        <f t="shared" si="17"/>
        <v>67.028571428571425</v>
      </c>
      <c r="Q223" s="64">
        <f t="shared" si="18"/>
        <v>804.34285714285716</v>
      </c>
      <c r="R223" s="71"/>
      <c r="S223" s="64">
        <f t="shared" si="19"/>
        <v>0</v>
      </c>
      <c r="T223" s="5">
        <v>221</v>
      </c>
      <c r="U223" s="63" t="s">
        <v>484</v>
      </c>
      <c r="V223" s="72" t="e">
        <f>S223*100/#REF!</f>
        <v>#REF!</v>
      </c>
      <c r="W223" s="73">
        <v>5</v>
      </c>
      <c r="X223" s="74">
        <v>5</v>
      </c>
    </row>
    <row r="224" spans="1:24" ht="22.5">
      <c r="A224" s="67">
        <v>221</v>
      </c>
      <c r="B224" s="9" t="s">
        <v>633</v>
      </c>
      <c r="C224" s="64">
        <f t="shared" si="15"/>
        <v>44.571428571428569</v>
      </c>
      <c r="D224" s="65"/>
      <c r="E224" s="14"/>
      <c r="F224" s="12"/>
      <c r="G224" s="5" t="s">
        <v>645</v>
      </c>
      <c r="H224" s="5"/>
      <c r="I224" s="6" t="s">
        <v>644</v>
      </c>
      <c r="J224" s="21" t="s">
        <v>98</v>
      </c>
      <c r="K224" s="68">
        <v>10</v>
      </c>
      <c r="L224" s="68">
        <v>20</v>
      </c>
      <c r="M224" s="68">
        <v>4</v>
      </c>
      <c r="N224" s="69">
        <v>2</v>
      </c>
      <c r="O224" s="70">
        <f t="shared" si="16"/>
        <v>26</v>
      </c>
      <c r="P224" s="64">
        <f t="shared" si="17"/>
        <v>0.74285714285714288</v>
      </c>
      <c r="Q224" s="64">
        <f t="shared" si="18"/>
        <v>8.9142857142857146</v>
      </c>
      <c r="R224" s="71"/>
      <c r="S224" s="64">
        <f t="shared" si="19"/>
        <v>0</v>
      </c>
      <c r="T224" s="5">
        <v>222</v>
      </c>
      <c r="U224" s="63" t="s">
        <v>485</v>
      </c>
      <c r="V224" s="72" t="e">
        <f>S224*100/#REF!</f>
        <v>#REF!</v>
      </c>
      <c r="W224" s="73">
        <v>5</v>
      </c>
      <c r="X224" s="74">
        <v>5</v>
      </c>
    </row>
    <row r="225" spans="1:24" ht="22.5">
      <c r="A225" s="67">
        <v>222</v>
      </c>
      <c r="B225" s="9" t="s">
        <v>460</v>
      </c>
      <c r="C225" s="64">
        <f t="shared" si="15"/>
        <v>96.000000000000014</v>
      </c>
      <c r="D225" s="65"/>
      <c r="E225" s="14"/>
      <c r="F225" s="12"/>
      <c r="G225" s="5" t="s">
        <v>645</v>
      </c>
      <c r="H225" s="5"/>
      <c r="I225" s="6" t="s">
        <v>644</v>
      </c>
      <c r="J225" s="21" t="s">
        <v>18</v>
      </c>
      <c r="K225" s="68">
        <v>49</v>
      </c>
      <c r="L225" s="68">
        <v>51</v>
      </c>
      <c r="M225" s="68">
        <v>3</v>
      </c>
      <c r="N225" s="69">
        <v>2</v>
      </c>
      <c r="O225" s="70">
        <f t="shared" si="16"/>
        <v>56</v>
      </c>
      <c r="P225" s="64">
        <f t="shared" si="17"/>
        <v>1.6</v>
      </c>
      <c r="Q225" s="64">
        <f t="shared" si="18"/>
        <v>19.200000000000003</v>
      </c>
      <c r="R225" s="71"/>
      <c r="S225" s="64">
        <f t="shared" si="19"/>
        <v>0</v>
      </c>
      <c r="T225" s="5">
        <v>223</v>
      </c>
      <c r="U225" s="63" t="s">
        <v>486</v>
      </c>
      <c r="V225" s="72" t="e">
        <f>S225*100/#REF!</f>
        <v>#REF!</v>
      </c>
      <c r="W225" s="73">
        <v>5</v>
      </c>
      <c r="X225" s="74">
        <v>5</v>
      </c>
    </row>
    <row r="226" spans="1:24" ht="22.5">
      <c r="A226" s="67">
        <v>223</v>
      </c>
      <c r="B226" s="9" t="s">
        <v>612</v>
      </c>
      <c r="C226" s="64">
        <f t="shared" si="15"/>
        <v>32.571428571428569</v>
      </c>
      <c r="D226" s="65"/>
      <c r="E226" s="14"/>
      <c r="F226" s="12"/>
      <c r="G226" s="5" t="s">
        <v>646</v>
      </c>
      <c r="H226" s="5"/>
      <c r="I226" s="6" t="s">
        <v>644</v>
      </c>
      <c r="J226" s="21" t="s">
        <v>98</v>
      </c>
      <c r="K226" s="68">
        <v>7</v>
      </c>
      <c r="L226" s="68">
        <v>13</v>
      </c>
      <c r="M226" s="68">
        <v>3</v>
      </c>
      <c r="N226" s="69">
        <v>3</v>
      </c>
      <c r="O226" s="70">
        <f t="shared" si="16"/>
        <v>19</v>
      </c>
      <c r="P226" s="64">
        <f t="shared" si="17"/>
        <v>0.54285714285714282</v>
      </c>
      <c r="Q226" s="64">
        <f t="shared" si="18"/>
        <v>6.5142857142857142</v>
      </c>
      <c r="R226" s="71"/>
      <c r="S226" s="64">
        <f t="shared" si="19"/>
        <v>0</v>
      </c>
      <c r="T226" s="5">
        <v>224</v>
      </c>
      <c r="U226" s="63" t="s">
        <v>628</v>
      </c>
      <c r="V226" s="72" t="e">
        <f>S226*100/#REF!</f>
        <v>#REF!</v>
      </c>
      <c r="W226" s="73">
        <v>5</v>
      </c>
      <c r="X226" s="74">
        <v>5</v>
      </c>
    </row>
    <row r="227" spans="1:24" ht="22.5">
      <c r="A227" s="67">
        <v>224</v>
      </c>
      <c r="B227" s="9" t="s">
        <v>445</v>
      </c>
      <c r="C227" s="64">
        <f t="shared" si="15"/>
        <v>185.14285714285717</v>
      </c>
      <c r="D227" s="65"/>
      <c r="E227" s="14"/>
      <c r="F227" s="12"/>
      <c r="G227" s="5" t="s">
        <v>655</v>
      </c>
      <c r="H227" s="5"/>
      <c r="I227" s="6" t="s">
        <v>660</v>
      </c>
      <c r="J227" s="21" t="s">
        <v>18</v>
      </c>
      <c r="K227" s="68">
        <v>21</v>
      </c>
      <c r="L227" s="68">
        <v>49</v>
      </c>
      <c r="M227" s="68">
        <v>31</v>
      </c>
      <c r="N227" s="69">
        <v>28</v>
      </c>
      <c r="O227" s="70">
        <f t="shared" si="16"/>
        <v>108</v>
      </c>
      <c r="P227" s="64">
        <f t="shared" si="17"/>
        <v>3.0857142857142859</v>
      </c>
      <c r="Q227" s="64">
        <f t="shared" si="18"/>
        <v>37.028571428571432</v>
      </c>
      <c r="R227" s="71"/>
      <c r="S227" s="64">
        <f t="shared" si="19"/>
        <v>0</v>
      </c>
      <c r="T227" s="5">
        <v>225</v>
      </c>
      <c r="U227" s="63" t="s">
        <v>706</v>
      </c>
      <c r="V227" s="72" t="e">
        <f>S227*100/#REF!</f>
        <v>#REF!</v>
      </c>
      <c r="W227" s="73">
        <v>5</v>
      </c>
      <c r="X227" s="74">
        <v>5</v>
      </c>
    </row>
    <row r="228" spans="1:24" ht="22.5">
      <c r="A228" s="67">
        <v>225</v>
      </c>
      <c r="B228" s="9" t="s">
        <v>338</v>
      </c>
      <c r="C228" s="64">
        <f t="shared" si="15"/>
        <v>108</v>
      </c>
      <c r="D228" s="65"/>
      <c r="E228" s="14"/>
      <c r="F228" s="12"/>
      <c r="G228" s="5" t="s">
        <v>648</v>
      </c>
      <c r="H228" s="5"/>
      <c r="I228" s="6" t="s">
        <v>649</v>
      </c>
      <c r="J228" s="21" t="s">
        <v>18</v>
      </c>
      <c r="K228" s="68">
        <v>14</v>
      </c>
      <c r="L228" s="68">
        <v>15</v>
      </c>
      <c r="M228" s="68">
        <v>30</v>
      </c>
      <c r="N228" s="69">
        <v>18</v>
      </c>
      <c r="O228" s="70">
        <f t="shared" si="16"/>
        <v>63</v>
      </c>
      <c r="P228" s="64">
        <f t="shared" si="17"/>
        <v>1.8</v>
      </c>
      <c r="Q228" s="64">
        <f t="shared" si="18"/>
        <v>21.6</v>
      </c>
      <c r="R228" s="71"/>
      <c r="S228" s="64">
        <f t="shared" si="19"/>
        <v>0</v>
      </c>
      <c r="T228" s="5">
        <v>226</v>
      </c>
      <c r="U228" s="63" t="s">
        <v>693</v>
      </c>
      <c r="V228" s="72" t="e">
        <f>S228*100/#REF!</f>
        <v>#REF!</v>
      </c>
      <c r="W228" s="73">
        <v>5</v>
      </c>
      <c r="X228" s="74">
        <v>5</v>
      </c>
    </row>
    <row r="229" spans="1:24">
      <c r="A229" s="67">
        <v>226</v>
      </c>
      <c r="B229" s="9" t="s">
        <v>526</v>
      </c>
      <c r="C229" s="64">
        <f t="shared" si="15"/>
        <v>2249.1428571428569</v>
      </c>
      <c r="D229" s="65"/>
      <c r="E229" s="14"/>
      <c r="F229" s="12"/>
      <c r="G229" s="5" t="s">
        <v>647</v>
      </c>
      <c r="H229" s="5"/>
      <c r="I229" s="6" t="s">
        <v>648</v>
      </c>
      <c r="J229" s="21" t="s">
        <v>18</v>
      </c>
      <c r="K229" s="68">
        <v>136</v>
      </c>
      <c r="L229" s="68">
        <v>526</v>
      </c>
      <c r="M229" s="68">
        <v>395</v>
      </c>
      <c r="N229" s="69">
        <v>391</v>
      </c>
      <c r="O229" s="70">
        <f t="shared" si="16"/>
        <v>1312</v>
      </c>
      <c r="P229" s="64">
        <f t="shared" si="17"/>
        <v>37.485714285714288</v>
      </c>
      <c r="Q229" s="64">
        <f t="shared" si="18"/>
        <v>449.82857142857142</v>
      </c>
      <c r="R229" s="71"/>
      <c r="S229" s="64">
        <f t="shared" si="19"/>
        <v>0</v>
      </c>
      <c r="T229" s="5">
        <v>227</v>
      </c>
      <c r="U229" s="63" t="s">
        <v>694</v>
      </c>
      <c r="V229" s="72" t="e">
        <f>S229*100/#REF!</f>
        <v>#REF!</v>
      </c>
      <c r="W229" s="73">
        <v>5</v>
      </c>
      <c r="X229" s="74">
        <v>5</v>
      </c>
    </row>
    <row r="230" spans="1:24" ht="22.5">
      <c r="A230" s="67">
        <v>227</v>
      </c>
      <c r="B230" s="9" t="s">
        <v>419</v>
      </c>
      <c r="C230" s="64">
        <f t="shared" si="15"/>
        <v>113.14285714285714</v>
      </c>
      <c r="D230" s="65"/>
      <c r="E230" s="14"/>
      <c r="F230" s="12"/>
      <c r="G230" s="5" t="s">
        <v>645</v>
      </c>
      <c r="H230" s="5"/>
      <c r="I230" s="6" t="s">
        <v>652</v>
      </c>
      <c r="J230" s="21" t="s">
        <v>18</v>
      </c>
      <c r="K230" s="68">
        <v>7</v>
      </c>
      <c r="L230" s="68">
        <v>14</v>
      </c>
      <c r="M230" s="68">
        <v>26</v>
      </c>
      <c r="N230" s="69">
        <v>26</v>
      </c>
      <c r="O230" s="70">
        <f t="shared" si="16"/>
        <v>66</v>
      </c>
      <c r="P230" s="64">
        <f t="shared" si="17"/>
        <v>1.8857142857142857</v>
      </c>
      <c r="Q230" s="64">
        <f t="shared" si="18"/>
        <v>22.628571428571426</v>
      </c>
      <c r="R230" s="71"/>
      <c r="S230" s="64">
        <f t="shared" si="19"/>
        <v>0</v>
      </c>
      <c r="T230" s="5">
        <v>228</v>
      </c>
      <c r="U230" s="63" t="s">
        <v>487</v>
      </c>
      <c r="V230" s="72" t="e">
        <f>S230*100/#REF!</f>
        <v>#REF!</v>
      </c>
      <c r="W230" s="73">
        <v>5</v>
      </c>
      <c r="X230" s="74">
        <v>5</v>
      </c>
    </row>
    <row r="231" spans="1:24" ht="33.75">
      <c r="A231" s="67">
        <v>228</v>
      </c>
      <c r="B231" s="9" t="s">
        <v>340</v>
      </c>
      <c r="C231" s="64">
        <f t="shared" si="15"/>
        <v>174.85714285714283</v>
      </c>
      <c r="D231" s="65"/>
      <c r="E231" s="14"/>
      <c r="F231" s="12"/>
      <c r="G231" s="5" t="s">
        <v>650</v>
      </c>
      <c r="H231" s="5"/>
      <c r="I231" s="6" t="s">
        <v>648</v>
      </c>
      <c r="J231" s="21" t="s">
        <v>18</v>
      </c>
      <c r="K231" s="79">
        <v>26</v>
      </c>
      <c r="L231" s="79">
        <v>94</v>
      </c>
      <c r="M231" s="79">
        <v>3</v>
      </c>
      <c r="N231" s="80">
        <v>5</v>
      </c>
      <c r="O231" s="70">
        <f t="shared" si="16"/>
        <v>102</v>
      </c>
      <c r="P231" s="64">
        <f t="shared" si="17"/>
        <v>2.9142857142857141</v>
      </c>
      <c r="Q231" s="64">
        <f t="shared" si="18"/>
        <v>34.971428571428568</v>
      </c>
      <c r="R231" s="71"/>
      <c r="S231" s="64">
        <f t="shared" si="19"/>
        <v>0</v>
      </c>
      <c r="T231" s="5">
        <v>229</v>
      </c>
      <c r="U231" s="63" t="s">
        <v>488</v>
      </c>
      <c r="V231" s="72" t="e">
        <f>S231*100/#REF!</f>
        <v>#REF!</v>
      </c>
      <c r="W231" s="73">
        <v>5</v>
      </c>
      <c r="X231" s="74">
        <v>5</v>
      </c>
    </row>
    <row r="232" spans="1:24">
      <c r="A232" s="67">
        <v>229</v>
      </c>
      <c r="B232" s="8" t="s">
        <v>673</v>
      </c>
      <c r="C232" s="64">
        <f t="shared" si="15"/>
        <v>13.714285714285715</v>
      </c>
      <c r="D232" s="65"/>
      <c r="E232" s="14"/>
      <c r="F232" s="12"/>
      <c r="G232" s="5" t="s">
        <v>74</v>
      </c>
      <c r="H232" s="5"/>
      <c r="I232" s="6" t="s">
        <v>644</v>
      </c>
      <c r="J232" s="21" t="s">
        <v>18</v>
      </c>
      <c r="K232" s="68">
        <v>0</v>
      </c>
      <c r="L232" s="68">
        <v>3</v>
      </c>
      <c r="M232" s="68">
        <v>4</v>
      </c>
      <c r="N232" s="69">
        <v>1</v>
      </c>
      <c r="O232" s="70">
        <f t="shared" si="16"/>
        <v>8</v>
      </c>
      <c r="P232" s="64">
        <f t="shared" si="17"/>
        <v>0.22857142857142856</v>
      </c>
      <c r="Q232" s="64">
        <f t="shared" si="18"/>
        <v>2.7428571428571429</v>
      </c>
      <c r="R232" s="71"/>
      <c r="S232" s="64">
        <f t="shared" si="19"/>
        <v>0</v>
      </c>
      <c r="T232" s="5">
        <v>230</v>
      </c>
      <c r="U232" s="63" t="s">
        <v>489</v>
      </c>
      <c r="V232" s="72" t="e">
        <f>S232*100/#REF!</f>
        <v>#REF!</v>
      </c>
      <c r="W232" s="73">
        <v>5</v>
      </c>
      <c r="X232" s="74">
        <v>5</v>
      </c>
    </row>
    <row r="233" spans="1:24">
      <c r="A233" s="67">
        <v>230</v>
      </c>
      <c r="B233" s="9" t="s">
        <v>160</v>
      </c>
      <c r="C233" s="64">
        <f t="shared" si="15"/>
        <v>65.142857142857139</v>
      </c>
      <c r="D233" s="65"/>
      <c r="E233" s="14"/>
      <c r="F233" s="12"/>
      <c r="G233" s="5" t="s">
        <v>647</v>
      </c>
      <c r="H233" s="5"/>
      <c r="I233" s="6" t="s">
        <v>644</v>
      </c>
      <c r="J233" s="21" t="s">
        <v>98</v>
      </c>
      <c r="K233" s="68">
        <v>19</v>
      </c>
      <c r="L233" s="68">
        <v>25</v>
      </c>
      <c r="M233" s="68">
        <v>6</v>
      </c>
      <c r="N233" s="69">
        <v>7</v>
      </c>
      <c r="O233" s="70">
        <f t="shared" si="16"/>
        <v>38</v>
      </c>
      <c r="P233" s="64">
        <f t="shared" si="17"/>
        <v>1.0857142857142856</v>
      </c>
      <c r="Q233" s="64">
        <f t="shared" si="18"/>
        <v>13.028571428571428</v>
      </c>
      <c r="R233" s="71"/>
      <c r="S233" s="64">
        <f t="shared" si="19"/>
        <v>0</v>
      </c>
      <c r="T233" s="5">
        <v>231</v>
      </c>
      <c r="U233" s="63" t="s">
        <v>490</v>
      </c>
      <c r="V233" s="72" t="e">
        <f>S233*100/#REF!</f>
        <v>#REF!</v>
      </c>
      <c r="W233" s="73">
        <v>5</v>
      </c>
      <c r="X233" s="74">
        <v>5</v>
      </c>
    </row>
    <row r="234" spans="1:24" ht="45">
      <c r="A234" s="67">
        <v>231</v>
      </c>
      <c r="B234" s="8" t="s">
        <v>615</v>
      </c>
      <c r="C234" s="64">
        <f t="shared" si="15"/>
        <v>75.428571428571431</v>
      </c>
      <c r="D234" s="10"/>
      <c r="E234" s="14"/>
      <c r="F234" s="16"/>
      <c r="G234" s="17" t="s">
        <v>3</v>
      </c>
      <c r="H234" s="5"/>
      <c r="I234" s="6" t="s">
        <v>644</v>
      </c>
      <c r="J234" s="21" t="s">
        <v>98</v>
      </c>
      <c r="K234" s="79">
        <v>3</v>
      </c>
      <c r="L234" s="79">
        <v>5</v>
      </c>
      <c r="M234" s="79">
        <v>24</v>
      </c>
      <c r="N234" s="80">
        <v>15</v>
      </c>
      <c r="O234" s="70">
        <f t="shared" si="16"/>
        <v>44</v>
      </c>
      <c r="P234" s="64">
        <f t="shared" si="17"/>
        <v>1.2571428571428571</v>
      </c>
      <c r="Q234" s="64">
        <f t="shared" si="18"/>
        <v>15.085714285714285</v>
      </c>
      <c r="R234" s="71"/>
      <c r="S234" s="64">
        <f t="shared" si="19"/>
        <v>0</v>
      </c>
      <c r="T234" s="5">
        <v>232</v>
      </c>
      <c r="U234" s="63" t="s">
        <v>491</v>
      </c>
      <c r="V234" s="72" t="e">
        <f>S234*100/#REF!</f>
        <v>#REF!</v>
      </c>
      <c r="W234" s="73">
        <v>5</v>
      </c>
      <c r="X234" s="74">
        <v>5</v>
      </c>
    </row>
    <row r="235" spans="1:24" ht="22.5">
      <c r="A235" s="67">
        <v>232</v>
      </c>
      <c r="B235" s="9" t="s">
        <v>493</v>
      </c>
      <c r="C235" s="64">
        <f t="shared" si="15"/>
        <v>102.85714285714285</v>
      </c>
      <c r="D235" s="65"/>
      <c r="E235" s="14"/>
      <c r="F235" s="12"/>
      <c r="G235" s="5" t="s">
        <v>648</v>
      </c>
      <c r="H235" s="5"/>
      <c r="I235" s="6" t="s">
        <v>649</v>
      </c>
      <c r="J235" s="21" t="s">
        <v>18</v>
      </c>
      <c r="K235" s="68">
        <v>7</v>
      </c>
      <c r="L235" s="68">
        <v>20</v>
      </c>
      <c r="M235" s="68">
        <v>31</v>
      </c>
      <c r="N235" s="69">
        <v>9</v>
      </c>
      <c r="O235" s="70">
        <f t="shared" si="16"/>
        <v>60</v>
      </c>
      <c r="P235" s="64">
        <f t="shared" si="17"/>
        <v>1.7142857142857142</v>
      </c>
      <c r="Q235" s="64">
        <f t="shared" si="18"/>
        <v>20.571428571428569</v>
      </c>
      <c r="R235" s="71"/>
      <c r="S235" s="64">
        <f t="shared" si="19"/>
        <v>0</v>
      </c>
      <c r="T235" s="5">
        <v>233</v>
      </c>
      <c r="U235" s="63" t="s">
        <v>663</v>
      </c>
      <c r="V235" s="72" t="e">
        <f>S235*100/#REF!</f>
        <v>#REF!</v>
      </c>
      <c r="W235" s="73">
        <v>5</v>
      </c>
      <c r="X235" s="74">
        <v>5</v>
      </c>
    </row>
    <row r="236" spans="1:24">
      <c r="A236" s="67">
        <v>233</v>
      </c>
      <c r="B236" s="9" t="s">
        <v>241</v>
      </c>
      <c r="C236" s="64">
        <f t="shared" si="15"/>
        <v>581.14285714285711</v>
      </c>
      <c r="D236" s="65"/>
      <c r="E236" s="14"/>
      <c r="F236" s="12"/>
      <c r="G236" s="5" t="s">
        <v>647</v>
      </c>
      <c r="H236" s="5"/>
      <c r="I236" s="6" t="s">
        <v>644</v>
      </c>
      <c r="J236" s="21" t="s">
        <v>98</v>
      </c>
      <c r="K236" s="68">
        <v>26</v>
      </c>
      <c r="L236" s="68">
        <v>87</v>
      </c>
      <c r="M236" s="68">
        <v>174</v>
      </c>
      <c r="N236" s="69">
        <v>78</v>
      </c>
      <c r="O236" s="70">
        <f t="shared" si="16"/>
        <v>339</v>
      </c>
      <c r="P236" s="64">
        <f t="shared" si="17"/>
        <v>9.6857142857142851</v>
      </c>
      <c r="Q236" s="64">
        <f t="shared" si="18"/>
        <v>116.22857142857143</v>
      </c>
      <c r="R236" s="71"/>
      <c r="S236" s="64">
        <f t="shared" si="19"/>
        <v>0</v>
      </c>
      <c r="T236" s="5">
        <v>234</v>
      </c>
      <c r="U236" s="63" t="s">
        <v>492</v>
      </c>
      <c r="V236" s="72" t="e">
        <f>S236*100/#REF!</f>
        <v>#REF!</v>
      </c>
      <c r="W236" s="73">
        <v>5</v>
      </c>
      <c r="X236" s="74">
        <v>5</v>
      </c>
    </row>
    <row r="237" spans="1:24" ht="22.5">
      <c r="A237" s="67">
        <v>234</v>
      </c>
      <c r="B237" s="8" t="s">
        <v>718</v>
      </c>
      <c r="C237" s="64">
        <f t="shared" si="15"/>
        <v>394.28571428571433</v>
      </c>
      <c r="D237" s="65"/>
      <c r="E237" s="14"/>
      <c r="F237" s="75"/>
      <c r="G237" s="76" t="s">
        <v>674</v>
      </c>
      <c r="H237" s="5"/>
      <c r="I237" s="6" t="s">
        <v>644</v>
      </c>
      <c r="J237" s="21" t="s">
        <v>18</v>
      </c>
      <c r="K237" s="77">
        <v>51</v>
      </c>
      <c r="L237" s="77">
        <v>84</v>
      </c>
      <c r="M237" s="77">
        <v>68</v>
      </c>
      <c r="N237" s="78">
        <v>78</v>
      </c>
      <c r="O237" s="70">
        <f t="shared" si="16"/>
        <v>230</v>
      </c>
      <c r="P237" s="64">
        <f t="shared" si="17"/>
        <v>6.5714285714285712</v>
      </c>
      <c r="Q237" s="64">
        <f t="shared" si="18"/>
        <v>78.857142857142861</v>
      </c>
      <c r="R237" s="71"/>
      <c r="S237" s="64">
        <f t="shared" si="19"/>
        <v>0</v>
      </c>
      <c r="T237" s="5">
        <v>235</v>
      </c>
      <c r="U237" s="63" t="s">
        <v>493</v>
      </c>
      <c r="V237" s="72" t="e">
        <f>S237*100/#REF!</f>
        <v>#REF!</v>
      </c>
      <c r="W237" s="73">
        <v>5</v>
      </c>
      <c r="X237" s="74">
        <v>5</v>
      </c>
    </row>
    <row r="238" spans="1:24" ht="45">
      <c r="A238" s="67">
        <v>235</v>
      </c>
      <c r="B238" s="8" t="s">
        <v>44</v>
      </c>
      <c r="C238" s="64">
        <f t="shared" si="15"/>
        <v>167.99999999999997</v>
      </c>
      <c r="D238" s="65"/>
      <c r="E238" s="14"/>
      <c r="F238" s="75"/>
      <c r="G238" s="76" t="s">
        <v>5</v>
      </c>
      <c r="H238" s="5"/>
      <c r="I238" s="6" t="s">
        <v>644</v>
      </c>
      <c r="J238" s="21" t="s">
        <v>18</v>
      </c>
      <c r="K238" s="77">
        <v>24</v>
      </c>
      <c r="L238" s="77">
        <v>33</v>
      </c>
      <c r="M238" s="77">
        <v>34</v>
      </c>
      <c r="N238" s="78">
        <v>31</v>
      </c>
      <c r="O238" s="70">
        <f t="shared" si="16"/>
        <v>98</v>
      </c>
      <c r="P238" s="64">
        <f t="shared" si="17"/>
        <v>2.8</v>
      </c>
      <c r="Q238" s="64">
        <f t="shared" si="18"/>
        <v>33.599999999999994</v>
      </c>
      <c r="R238" s="71"/>
      <c r="S238" s="64">
        <f t="shared" si="19"/>
        <v>0</v>
      </c>
      <c r="T238" s="5">
        <v>236</v>
      </c>
      <c r="U238" s="63" t="s">
        <v>494</v>
      </c>
      <c r="V238" s="72" t="e">
        <f>S238*100/#REF!</f>
        <v>#REF!</v>
      </c>
      <c r="W238" s="73">
        <v>5</v>
      </c>
      <c r="X238" s="74">
        <v>5</v>
      </c>
    </row>
    <row r="239" spans="1:24">
      <c r="A239" s="67">
        <v>236</v>
      </c>
      <c r="B239" s="8" t="s">
        <v>695</v>
      </c>
      <c r="C239" s="64">
        <f t="shared" si="15"/>
        <v>36</v>
      </c>
      <c r="D239" s="65"/>
      <c r="E239" s="14"/>
      <c r="F239" s="12"/>
      <c r="G239" s="5" t="s">
        <v>653</v>
      </c>
      <c r="H239" s="5"/>
      <c r="I239" s="6" t="s">
        <v>644</v>
      </c>
      <c r="J239" s="21" t="s">
        <v>98</v>
      </c>
      <c r="K239" s="68">
        <v>4</v>
      </c>
      <c r="L239" s="68">
        <v>8</v>
      </c>
      <c r="M239" s="68">
        <v>5</v>
      </c>
      <c r="N239" s="69">
        <v>8</v>
      </c>
      <c r="O239" s="70">
        <f t="shared" si="16"/>
        <v>21</v>
      </c>
      <c r="P239" s="64">
        <f t="shared" si="17"/>
        <v>0.6</v>
      </c>
      <c r="Q239" s="64">
        <f t="shared" si="18"/>
        <v>7.1999999999999993</v>
      </c>
      <c r="R239" s="71"/>
      <c r="S239" s="64">
        <f t="shared" si="19"/>
        <v>0</v>
      </c>
      <c r="T239" s="5">
        <v>237</v>
      </c>
      <c r="U239" s="63" t="s">
        <v>495</v>
      </c>
      <c r="V239" s="72" t="e">
        <f>S239*100/#REF!</f>
        <v>#REF!</v>
      </c>
      <c r="W239" s="73">
        <v>5</v>
      </c>
      <c r="X239" s="74">
        <v>5</v>
      </c>
    </row>
    <row r="240" spans="1:24" ht="22.5">
      <c r="A240" s="67">
        <v>237</v>
      </c>
      <c r="B240" s="66" t="s">
        <v>78</v>
      </c>
      <c r="C240" s="64">
        <f t="shared" si="15"/>
        <v>27.428571428571431</v>
      </c>
      <c r="D240" s="65"/>
      <c r="E240" s="14"/>
      <c r="F240" s="12"/>
      <c r="G240" s="5" t="s">
        <v>645</v>
      </c>
      <c r="H240" s="5"/>
      <c r="I240" s="6" t="s">
        <v>644</v>
      </c>
      <c r="J240" s="21" t="s">
        <v>98</v>
      </c>
      <c r="K240" s="68">
        <v>0</v>
      </c>
      <c r="L240" s="68">
        <v>4</v>
      </c>
      <c r="M240" s="68">
        <v>1</v>
      </c>
      <c r="N240" s="69">
        <v>11</v>
      </c>
      <c r="O240" s="70">
        <f t="shared" si="16"/>
        <v>16</v>
      </c>
      <c r="P240" s="64">
        <f t="shared" si="17"/>
        <v>0.45714285714285713</v>
      </c>
      <c r="Q240" s="64">
        <f t="shared" si="18"/>
        <v>5.4857142857142858</v>
      </c>
      <c r="R240" s="71"/>
      <c r="S240" s="64">
        <f t="shared" si="19"/>
        <v>0</v>
      </c>
      <c r="T240" s="5">
        <v>238</v>
      </c>
      <c r="U240" s="63" t="s">
        <v>629</v>
      </c>
      <c r="V240" s="72" t="e">
        <f>S240*100/#REF!</f>
        <v>#REF!</v>
      </c>
      <c r="W240" s="73">
        <v>5</v>
      </c>
      <c r="X240" s="74">
        <v>5</v>
      </c>
    </row>
    <row r="241" spans="1:24">
      <c r="A241" s="67">
        <v>238</v>
      </c>
      <c r="B241" s="9" t="s">
        <v>204</v>
      </c>
      <c r="C241" s="64">
        <f t="shared" si="15"/>
        <v>44.571428571428569</v>
      </c>
      <c r="D241" s="65"/>
      <c r="E241" s="14"/>
      <c r="F241" s="12"/>
      <c r="G241" s="5" t="s">
        <v>648</v>
      </c>
      <c r="H241" s="5"/>
      <c r="I241" s="6" t="s">
        <v>644</v>
      </c>
      <c r="J241" s="21" t="s">
        <v>98</v>
      </c>
      <c r="K241" s="68">
        <v>13</v>
      </c>
      <c r="L241" s="68">
        <v>17</v>
      </c>
      <c r="M241" s="68">
        <v>4</v>
      </c>
      <c r="N241" s="69">
        <v>5</v>
      </c>
      <c r="O241" s="70">
        <f t="shared" si="16"/>
        <v>26</v>
      </c>
      <c r="P241" s="64">
        <f t="shared" si="17"/>
        <v>0.74285714285714288</v>
      </c>
      <c r="Q241" s="64">
        <f t="shared" si="18"/>
        <v>8.9142857142857146</v>
      </c>
      <c r="R241" s="71"/>
      <c r="S241" s="64">
        <f t="shared" si="19"/>
        <v>0</v>
      </c>
      <c r="T241" s="5">
        <v>239</v>
      </c>
      <c r="U241" s="63" t="s">
        <v>496</v>
      </c>
      <c r="V241" s="72" t="e">
        <f>S241*100/#REF!</f>
        <v>#REF!</v>
      </c>
      <c r="W241" s="73">
        <v>5</v>
      </c>
      <c r="X241" s="74">
        <v>5</v>
      </c>
    </row>
    <row r="242" spans="1:24" ht="33.75">
      <c r="A242" s="67">
        <v>239</v>
      </c>
      <c r="B242" s="8" t="s">
        <v>663</v>
      </c>
      <c r="C242" s="64">
        <f t="shared" si="15"/>
        <v>63.428571428571431</v>
      </c>
      <c r="D242" s="65"/>
      <c r="E242" s="14"/>
      <c r="F242" s="12"/>
      <c r="G242" s="5" t="s">
        <v>645</v>
      </c>
      <c r="H242" s="5"/>
      <c r="I242" s="6" t="s">
        <v>652</v>
      </c>
      <c r="J242" s="21" t="s">
        <v>98</v>
      </c>
      <c r="K242" s="68">
        <v>0</v>
      </c>
      <c r="L242" s="68">
        <v>7</v>
      </c>
      <c r="M242" s="68">
        <v>17</v>
      </c>
      <c r="N242" s="69">
        <v>13</v>
      </c>
      <c r="O242" s="70">
        <f t="shared" si="16"/>
        <v>37</v>
      </c>
      <c r="P242" s="64">
        <f t="shared" si="17"/>
        <v>1.0571428571428572</v>
      </c>
      <c r="Q242" s="64">
        <f t="shared" si="18"/>
        <v>12.685714285714287</v>
      </c>
      <c r="R242" s="71"/>
      <c r="S242" s="64">
        <f t="shared" si="19"/>
        <v>0</v>
      </c>
      <c r="T242" s="5">
        <v>240</v>
      </c>
      <c r="U242" s="63" t="s">
        <v>497</v>
      </c>
      <c r="V242" s="72" t="e">
        <f>S242*100/#REF!</f>
        <v>#REF!</v>
      </c>
      <c r="W242" s="73">
        <v>5</v>
      </c>
      <c r="X242" s="74">
        <v>5</v>
      </c>
    </row>
    <row r="243" spans="1:24" ht="22.5">
      <c r="A243" s="67">
        <v>240</v>
      </c>
      <c r="B243" s="9" t="s">
        <v>417</v>
      </c>
      <c r="C243" s="64">
        <f t="shared" si="15"/>
        <v>109.71428571428572</v>
      </c>
      <c r="D243" s="65"/>
      <c r="E243" s="14"/>
      <c r="F243" s="12"/>
      <c r="G243" s="5" t="s">
        <v>652</v>
      </c>
      <c r="H243" s="5"/>
      <c r="I243" s="6" t="s">
        <v>647</v>
      </c>
      <c r="J243" s="21" t="s">
        <v>18</v>
      </c>
      <c r="K243" s="68">
        <v>4</v>
      </c>
      <c r="L243" s="68">
        <v>48</v>
      </c>
      <c r="M243" s="68">
        <v>7</v>
      </c>
      <c r="N243" s="69">
        <v>9</v>
      </c>
      <c r="O243" s="70">
        <f t="shared" si="16"/>
        <v>64</v>
      </c>
      <c r="P243" s="64">
        <f t="shared" si="17"/>
        <v>1.8285714285714285</v>
      </c>
      <c r="Q243" s="64">
        <f t="shared" si="18"/>
        <v>21.942857142857143</v>
      </c>
      <c r="R243" s="71"/>
      <c r="S243" s="64">
        <f t="shared" si="19"/>
        <v>0</v>
      </c>
      <c r="T243" s="5">
        <v>241</v>
      </c>
      <c r="U243" s="63" t="s">
        <v>630</v>
      </c>
      <c r="V243" s="72" t="e">
        <f>S243*100/#REF!</f>
        <v>#REF!</v>
      </c>
      <c r="W243" s="73">
        <v>5</v>
      </c>
      <c r="X243" s="74">
        <v>5</v>
      </c>
    </row>
    <row r="244" spans="1:24">
      <c r="A244" s="67">
        <v>241</v>
      </c>
      <c r="B244" s="8" t="s">
        <v>692</v>
      </c>
      <c r="C244" s="64">
        <f t="shared" si="15"/>
        <v>334.28571428571433</v>
      </c>
      <c r="D244" s="65"/>
      <c r="E244" s="14"/>
      <c r="F244" s="12"/>
      <c r="G244" s="5" t="s">
        <v>652</v>
      </c>
      <c r="H244" s="5"/>
      <c r="I244" s="6" t="s">
        <v>644</v>
      </c>
      <c r="J244" s="21" t="s">
        <v>18</v>
      </c>
      <c r="K244" s="68">
        <v>11</v>
      </c>
      <c r="L244" s="68">
        <v>78</v>
      </c>
      <c r="M244" s="68">
        <v>62</v>
      </c>
      <c r="N244" s="69">
        <v>55</v>
      </c>
      <c r="O244" s="70">
        <f t="shared" si="16"/>
        <v>195</v>
      </c>
      <c r="P244" s="64">
        <f t="shared" si="17"/>
        <v>5.5714285714285712</v>
      </c>
      <c r="Q244" s="64">
        <f t="shared" si="18"/>
        <v>66.857142857142861</v>
      </c>
      <c r="R244" s="71"/>
      <c r="S244" s="64">
        <f t="shared" si="19"/>
        <v>0</v>
      </c>
      <c r="T244" s="5">
        <v>242</v>
      </c>
      <c r="U244" s="63" t="s">
        <v>665</v>
      </c>
      <c r="V244" s="72" t="e">
        <f>S244*100/#REF!</f>
        <v>#REF!</v>
      </c>
      <c r="W244" s="73">
        <v>5</v>
      </c>
      <c r="X244" s="74">
        <v>5</v>
      </c>
    </row>
    <row r="245" spans="1:24">
      <c r="A245" s="67">
        <v>242</v>
      </c>
      <c r="B245" s="9" t="s">
        <v>210</v>
      </c>
      <c r="C245" s="64">
        <f t="shared" si="15"/>
        <v>6.8571428571428577</v>
      </c>
      <c r="D245" s="65"/>
      <c r="E245" s="14"/>
      <c r="F245" s="12"/>
      <c r="G245" s="5" t="s">
        <v>74</v>
      </c>
      <c r="H245" s="5"/>
      <c r="I245" s="6" t="s">
        <v>644</v>
      </c>
      <c r="J245" s="21" t="s">
        <v>98</v>
      </c>
      <c r="K245" s="68">
        <v>0</v>
      </c>
      <c r="L245" s="68">
        <v>1</v>
      </c>
      <c r="M245" s="68"/>
      <c r="N245" s="69">
        <v>3</v>
      </c>
      <c r="O245" s="70">
        <f t="shared" si="16"/>
        <v>4</v>
      </c>
      <c r="P245" s="64">
        <f t="shared" si="17"/>
        <v>0.11428571428571428</v>
      </c>
      <c r="Q245" s="64">
        <f t="shared" si="18"/>
        <v>1.3714285714285714</v>
      </c>
      <c r="R245" s="71"/>
      <c r="S245" s="64">
        <f t="shared" si="19"/>
        <v>0</v>
      </c>
      <c r="T245" s="5">
        <v>243</v>
      </c>
      <c r="U245" s="63" t="s">
        <v>631</v>
      </c>
      <c r="V245" s="72" t="e">
        <f>S245*100/#REF!</f>
        <v>#REF!</v>
      </c>
      <c r="W245" s="73">
        <v>5</v>
      </c>
      <c r="X245" s="74">
        <v>5</v>
      </c>
    </row>
    <row r="246" spans="1:24" ht="22.5">
      <c r="A246" s="67">
        <v>243</v>
      </c>
      <c r="B246" s="9" t="s">
        <v>394</v>
      </c>
      <c r="C246" s="64">
        <f t="shared" si="15"/>
        <v>83.999999999999986</v>
      </c>
      <c r="D246" s="65"/>
      <c r="E246" s="14"/>
      <c r="F246" s="12"/>
      <c r="G246" s="5" t="s">
        <v>648</v>
      </c>
      <c r="H246" s="5"/>
      <c r="I246" s="6" t="s">
        <v>649</v>
      </c>
      <c r="J246" s="21" t="s">
        <v>18</v>
      </c>
      <c r="K246" s="68">
        <v>19</v>
      </c>
      <c r="L246" s="68">
        <v>9</v>
      </c>
      <c r="M246" s="68">
        <v>13</v>
      </c>
      <c r="N246" s="69">
        <v>27</v>
      </c>
      <c r="O246" s="70">
        <f t="shared" si="16"/>
        <v>49</v>
      </c>
      <c r="P246" s="64">
        <f t="shared" si="17"/>
        <v>1.4</v>
      </c>
      <c r="Q246" s="64">
        <f t="shared" si="18"/>
        <v>16.799999999999997</v>
      </c>
      <c r="R246" s="71"/>
      <c r="S246" s="64">
        <f t="shared" si="19"/>
        <v>0</v>
      </c>
      <c r="T246" s="5">
        <v>244</v>
      </c>
      <c r="U246" s="63" t="s">
        <v>632</v>
      </c>
      <c r="V246" s="72" t="e">
        <f>S246*100/#REF!</f>
        <v>#REF!</v>
      </c>
      <c r="W246" s="73">
        <v>5</v>
      </c>
      <c r="X246" s="74">
        <v>5</v>
      </c>
    </row>
    <row r="247" spans="1:24" ht="22.5">
      <c r="A247" s="67">
        <v>244</v>
      </c>
      <c r="B247" s="9" t="s">
        <v>337</v>
      </c>
      <c r="C247" s="64">
        <f t="shared" si="15"/>
        <v>30.857142857142854</v>
      </c>
      <c r="D247" s="65"/>
      <c r="E247" s="14"/>
      <c r="F247" s="12"/>
      <c r="G247" s="5" t="s">
        <v>677</v>
      </c>
      <c r="H247" s="5"/>
      <c r="I247" s="6" t="s">
        <v>677</v>
      </c>
      <c r="J247" s="21" t="s">
        <v>98</v>
      </c>
      <c r="K247" s="68">
        <v>0</v>
      </c>
      <c r="L247" s="68">
        <v>1</v>
      </c>
      <c r="M247" s="68">
        <v>8</v>
      </c>
      <c r="N247" s="69">
        <v>9</v>
      </c>
      <c r="O247" s="70">
        <f t="shared" si="16"/>
        <v>18</v>
      </c>
      <c r="P247" s="64">
        <f t="shared" si="17"/>
        <v>0.51428571428571423</v>
      </c>
      <c r="Q247" s="64">
        <f t="shared" si="18"/>
        <v>6.1714285714285708</v>
      </c>
      <c r="R247" s="71"/>
      <c r="S247" s="64">
        <f t="shared" si="19"/>
        <v>0</v>
      </c>
      <c r="T247" s="5">
        <v>245</v>
      </c>
      <c r="U247" s="63" t="s">
        <v>614</v>
      </c>
      <c r="V247" s="72" t="e">
        <f>S247*100/#REF!</f>
        <v>#REF!</v>
      </c>
      <c r="W247" s="73">
        <v>5</v>
      </c>
      <c r="X247" s="74">
        <v>5</v>
      </c>
    </row>
    <row r="248" spans="1:24" ht="45">
      <c r="A248" s="67">
        <v>245</v>
      </c>
      <c r="B248" s="8" t="s">
        <v>4</v>
      </c>
      <c r="C248" s="64">
        <f t="shared" si="15"/>
        <v>312</v>
      </c>
      <c r="D248" s="65"/>
      <c r="E248" s="14"/>
      <c r="F248" s="75"/>
      <c r="G248" s="76" t="s">
        <v>674</v>
      </c>
      <c r="H248" s="5"/>
      <c r="I248" s="6" t="s">
        <v>644</v>
      </c>
      <c r="J248" s="21" t="s">
        <v>18</v>
      </c>
      <c r="K248" s="77">
        <v>22</v>
      </c>
      <c r="L248" s="77">
        <v>82</v>
      </c>
      <c r="M248" s="77">
        <v>57</v>
      </c>
      <c r="N248" s="78">
        <v>43</v>
      </c>
      <c r="O248" s="70">
        <f t="shared" si="16"/>
        <v>182</v>
      </c>
      <c r="P248" s="64">
        <f t="shared" si="17"/>
        <v>5.2</v>
      </c>
      <c r="Q248" s="64">
        <f t="shared" si="18"/>
        <v>62.400000000000006</v>
      </c>
      <c r="R248" s="71"/>
      <c r="S248" s="64">
        <f t="shared" si="19"/>
        <v>0</v>
      </c>
      <c r="T248" s="5">
        <v>246</v>
      </c>
      <c r="U248" s="63" t="s">
        <v>27</v>
      </c>
      <c r="V248" s="72" t="e">
        <f>S248*100/#REF!</f>
        <v>#REF!</v>
      </c>
      <c r="W248" s="73">
        <v>5</v>
      </c>
      <c r="X248" s="74">
        <v>5</v>
      </c>
    </row>
    <row r="249" spans="1:24" ht="33.75">
      <c r="A249" s="67">
        <v>246</v>
      </c>
      <c r="B249" s="9" t="s">
        <v>627</v>
      </c>
      <c r="C249" s="64">
        <f t="shared" si="15"/>
        <v>41.142857142857139</v>
      </c>
      <c r="D249" s="65"/>
      <c r="E249" s="14"/>
      <c r="F249" s="12"/>
      <c r="G249" s="5" t="s">
        <v>645</v>
      </c>
      <c r="H249" s="5"/>
      <c r="I249" s="6" t="s">
        <v>644</v>
      </c>
      <c r="J249" s="21" t="s">
        <v>98</v>
      </c>
      <c r="K249" s="68">
        <v>1</v>
      </c>
      <c r="L249" s="68">
        <v>10</v>
      </c>
      <c r="M249" s="68">
        <v>5</v>
      </c>
      <c r="N249" s="69">
        <v>9</v>
      </c>
      <c r="O249" s="70">
        <f t="shared" si="16"/>
        <v>24</v>
      </c>
      <c r="P249" s="64">
        <f t="shared" si="17"/>
        <v>0.68571428571428572</v>
      </c>
      <c r="Q249" s="64">
        <f t="shared" si="18"/>
        <v>8.2285714285714278</v>
      </c>
      <c r="R249" s="71"/>
      <c r="S249" s="64">
        <f t="shared" si="19"/>
        <v>0</v>
      </c>
      <c r="T249" s="5">
        <v>247</v>
      </c>
      <c r="U249" s="63" t="s">
        <v>509</v>
      </c>
      <c r="V249" s="72" t="e">
        <f>S249*100/#REF!</f>
        <v>#REF!</v>
      </c>
      <c r="W249" s="73">
        <v>5</v>
      </c>
      <c r="X249" s="74">
        <v>5</v>
      </c>
    </row>
    <row r="250" spans="1:24" ht="33.75">
      <c r="A250" s="67">
        <v>247</v>
      </c>
      <c r="B250" s="9" t="s">
        <v>638</v>
      </c>
      <c r="C250" s="64">
        <f t="shared" si="15"/>
        <v>49.714285714285715</v>
      </c>
      <c r="D250" s="65"/>
      <c r="E250" s="14"/>
      <c r="F250" s="12"/>
      <c r="G250" s="5" t="s">
        <v>645</v>
      </c>
      <c r="H250" s="5"/>
      <c r="I250" s="6" t="s">
        <v>664</v>
      </c>
      <c r="J250" s="21" t="s">
        <v>98</v>
      </c>
      <c r="K250" s="68">
        <v>2</v>
      </c>
      <c r="L250" s="68">
        <v>10</v>
      </c>
      <c r="M250" s="68">
        <v>15</v>
      </c>
      <c r="N250" s="69">
        <v>4</v>
      </c>
      <c r="O250" s="70">
        <f t="shared" si="16"/>
        <v>29</v>
      </c>
      <c r="P250" s="64">
        <f t="shared" si="17"/>
        <v>0.82857142857142863</v>
      </c>
      <c r="Q250" s="64">
        <f t="shared" si="18"/>
        <v>9.9428571428571431</v>
      </c>
      <c r="R250" s="71"/>
      <c r="S250" s="64">
        <f t="shared" si="19"/>
        <v>0</v>
      </c>
      <c r="T250" s="5">
        <v>248</v>
      </c>
      <c r="U250" s="63" t="s">
        <v>29</v>
      </c>
      <c r="V250" s="72" t="e">
        <f>S250*100/#REF!</f>
        <v>#REF!</v>
      </c>
      <c r="W250" s="73">
        <v>5</v>
      </c>
      <c r="X250" s="74">
        <v>5</v>
      </c>
    </row>
    <row r="251" spans="1:24" ht="33.75">
      <c r="A251" s="67">
        <v>248</v>
      </c>
      <c r="B251" s="9" t="s">
        <v>626</v>
      </c>
      <c r="C251" s="64">
        <f t="shared" si="15"/>
        <v>39.428571428571431</v>
      </c>
      <c r="D251" s="65"/>
      <c r="E251" s="14"/>
      <c r="F251" s="12"/>
      <c r="G251" s="5" t="s">
        <v>645</v>
      </c>
      <c r="H251" s="5"/>
      <c r="I251" s="6" t="s">
        <v>644</v>
      </c>
      <c r="J251" s="21" t="s">
        <v>98</v>
      </c>
      <c r="K251" s="68">
        <v>1</v>
      </c>
      <c r="L251" s="68">
        <v>9</v>
      </c>
      <c r="M251" s="68">
        <v>5</v>
      </c>
      <c r="N251" s="69">
        <v>9</v>
      </c>
      <c r="O251" s="70">
        <f t="shared" si="16"/>
        <v>23</v>
      </c>
      <c r="P251" s="64">
        <f t="shared" si="17"/>
        <v>0.65714285714285714</v>
      </c>
      <c r="Q251" s="64">
        <f t="shared" si="18"/>
        <v>7.8857142857142861</v>
      </c>
      <c r="R251" s="71"/>
      <c r="S251" s="64">
        <f t="shared" si="19"/>
        <v>0</v>
      </c>
      <c r="T251" s="5">
        <v>249</v>
      </c>
      <c r="U251" s="63" t="s">
        <v>28</v>
      </c>
      <c r="V251" s="72" t="e">
        <f>S251*100/#REF!</f>
        <v>#REF!</v>
      </c>
      <c r="W251" s="73">
        <v>5</v>
      </c>
      <c r="X251" s="74">
        <v>5</v>
      </c>
    </row>
    <row r="252" spans="1:24" ht="22.5">
      <c r="A252" s="67">
        <v>249</v>
      </c>
      <c r="B252" s="9" t="s">
        <v>545</v>
      </c>
      <c r="C252" s="64">
        <f t="shared" si="15"/>
        <v>149.14285714285714</v>
      </c>
      <c r="D252" s="65"/>
      <c r="E252" s="14"/>
      <c r="F252" s="12"/>
      <c r="G252" s="5" t="s">
        <v>645</v>
      </c>
      <c r="H252" s="5"/>
      <c r="I252" s="6" t="s">
        <v>644</v>
      </c>
      <c r="J252" s="21" t="s">
        <v>98</v>
      </c>
      <c r="K252" s="68">
        <v>16</v>
      </c>
      <c r="L252" s="68">
        <v>47</v>
      </c>
      <c r="M252" s="68">
        <v>22</v>
      </c>
      <c r="N252" s="69">
        <v>18</v>
      </c>
      <c r="O252" s="70">
        <f t="shared" si="16"/>
        <v>87</v>
      </c>
      <c r="P252" s="64">
        <f t="shared" si="17"/>
        <v>2.4857142857142858</v>
      </c>
      <c r="Q252" s="64">
        <f t="shared" si="18"/>
        <v>29.828571428571429</v>
      </c>
      <c r="R252" s="71"/>
      <c r="S252" s="64">
        <f t="shared" si="19"/>
        <v>0</v>
      </c>
      <c r="T252" s="5">
        <v>250</v>
      </c>
      <c r="U252" s="63" t="s">
        <v>510</v>
      </c>
      <c r="V252" s="72" t="e">
        <f>S252*100/#REF!</f>
        <v>#REF!</v>
      </c>
      <c r="W252" s="73">
        <v>5</v>
      </c>
      <c r="X252" s="74">
        <v>5</v>
      </c>
    </row>
    <row r="253" spans="1:24" ht="22.5">
      <c r="A253" s="67">
        <v>250</v>
      </c>
      <c r="B253" s="9" t="s">
        <v>546</v>
      </c>
      <c r="C253" s="64">
        <f t="shared" si="15"/>
        <v>145.71428571428569</v>
      </c>
      <c r="D253" s="65"/>
      <c r="E253" s="14"/>
      <c r="F253" s="12"/>
      <c r="G253" s="5" t="s">
        <v>645</v>
      </c>
      <c r="H253" s="5"/>
      <c r="I253" s="6" t="s">
        <v>644</v>
      </c>
      <c r="J253" s="21" t="s">
        <v>98</v>
      </c>
      <c r="K253" s="68">
        <v>18</v>
      </c>
      <c r="L253" s="68">
        <v>46</v>
      </c>
      <c r="M253" s="68">
        <v>21</v>
      </c>
      <c r="N253" s="69">
        <v>18</v>
      </c>
      <c r="O253" s="70">
        <f t="shared" si="16"/>
        <v>85</v>
      </c>
      <c r="P253" s="64">
        <f t="shared" si="17"/>
        <v>2.4285714285714284</v>
      </c>
      <c r="Q253" s="64">
        <f t="shared" si="18"/>
        <v>29.142857142857139</v>
      </c>
      <c r="R253" s="71"/>
      <c r="S253" s="64">
        <f t="shared" si="19"/>
        <v>0</v>
      </c>
      <c r="T253" s="5">
        <v>251</v>
      </c>
      <c r="U253" s="63" t="s">
        <v>633</v>
      </c>
      <c r="V253" s="72" t="e">
        <f>S253*100/#REF!</f>
        <v>#REF!</v>
      </c>
      <c r="W253" s="73">
        <v>5</v>
      </c>
      <c r="X253" s="74">
        <v>5</v>
      </c>
    </row>
    <row r="254" spans="1:24" ht="33.75">
      <c r="A254" s="67">
        <v>251</v>
      </c>
      <c r="B254" s="8" t="s">
        <v>104</v>
      </c>
      <c r="C254" s="64">
        <f t="shared" si="15"/>
        <v>118.28571428571429</v>
      </c>
      <c r="D254" s="65"/>
      <c r="E254" s="14"/>
      <c r="F254" s="75"/>
      <c r="G254" s="76" t="s">
        <v>82</v>
      </c>
      <c r="H254" s="5"/>
      <c r="I254" s="6" t="s">
        <v>644</v>
      </c>
      <c r="J254" s="21" t="s">
        <v>18</v>
      </c>
      <c r="K254" s="77">
        <v>5</v>
      </c>
      <c r="L254" s="77">
        <v>24</v>
      </c>
      <c r="M254" s="77">
        <v>14</v>
      </c>
      <c r="N254" s="78">
        <v>31</v>
      </c>
      <c r="O254" s="70">
        <f t="shared" si="16"/>
        <v>69</v>
      </c>
      <c r="P254" s="64">
        <f t="shared" si="17"/>
        <v>1.9714285714285715</v>
      </c>
      <c r="Q254" s="64">
        <f t="shared" si="18"/>
        <v>23.657142857142858</v>
      </c>
      <c r="R254" s="71"/>
      <c r="S254" s="64">
        <f t="shared" si="19"/>
        <v>0</v>
      </c>
      <c r="T254" s="5">
        <v>252</v>
      </c>
      <c r="U254" s="63" t="s">
        <v>634</v>
      </c>
      <c r="V254" s="72" t="e">
        <f>S254*100/#REF!</f>
        <v>#REF!</v>
      </c>
      <c r="W254" s="73">
        <v>5</v>
      </c>
      <c r="X254" s="74">
        <v>5</v>
      </c>
    </row>
    <row r="255" spans="1:24" ht="33.75">
      <c r="A255" s="67">
        <v>252</v>
      </c>
      <c r="B255" s="8" t="s">
        <v>567</v>
      </c>
      <c r="C255" s="64">
        <f t="shared" si="15"/>
        <v>270.85714285714283</v>
      </c>
      <c r="D255" s="65"/>
      <c r="E255" s="14"/>
      <c r="F255" s="75"/>
      <c r="G255" s="76" t="s">
        <v>674</v>
      </c>
      <c r="H255" s="5"/>
      <c r="I255" s="6" t="s">
        <v>644</v>
      </c>
      <c r="J255" s="21" t="s">
        <v>18</v>
      </c>
      <c r="K255" s="77">
        <v>22</v>
      </c>
      <c r="L255" s="77">
        <v>29</v>
      </c>
      <c r="M255" s="77">
        <v>31</v>
      </c>
      <c r="N255" s="78">
        <v>98</v>
      </c>
      <c r="O255" s="70">
        <f t="shared" si="16"/>
        <v>158</v>
      </c>
      <c r="P255" s="64">
        <f t="shared" si="17"/>
        <v>4.5142857142857142</v>
      </c>
      <c r="Q255" s="64">
        <f t="shared" si="18"/>
        <v>54.171428571428571</v>
      </c>
      <c r="R255" s="71"/>
      <c r="S255" s="64">
        <f t="shared" si="19"/>
        <v>0</v>
      </c>
      <c r="T255" s="5">
        <v>253</v>
      </c>
      <c r="U255" s="63" t="s">
        <v>498</v>
      </c>
      <c r="V255" s="72" t="e">
        <f>S255*100/#REF!</f>
        <v>#REF!</v>
      </c>
      <c r="W255" s="73">
        <v>5</v>
      </c>
      <c r="X255" s="74">
        <v>5</v>
      </c>
    </row>
    <row r="256" spans="1:24">
      <c r="A256" s="67">
        <v>253</v>
      </c>
      <c r="B256" s="9" t="s">
        <v>79</v>
      </c>
      <c r="C256" s="64">
        <f t="shared" si="15"/>
        <v>20.571428571428569</v>
      </c>
      <c r="D256" s="65"/>
      <c r="E256" s="14"/>
      <c r="F256" s="12"/>
      <c r="G256" s="5" t="s">
        <v>5</v>
      </c>
      <c r="H256" s="5"/>
      <c r="I256" s="6" t="s">
        <v>644</v>
      </c>
      <c r="J256" s="21" t="s">
        <v>98</v>
      </c>
      <c r="K256" s="68">
        <v>1</v>
      </c>
      <c r="L256" s="68">
        <v>11</v>
      </c>
      <c r="M256" s="68">
        <v>1</v>
      </c>
      <c r="N256" s="69">
        <v>0</v>
      </c>
      <c r="O256" s="70">
        <f t="shared" si="16"/>
        <v>12</v>
      </c>
      <c r="P256" s="64">
        <f t="shared" si="17"/>
        <v>0.34285714285714286</v>
      </c>
      <c r="Q256" s="64">
        <f t="shared" si="18"/>
        <v>4.1142857142857139</v>
      </c>
      <c r="R256" s="71"/>
      <c r="S256" s="64">
        <f t="shared" si="19"/>
        <v>0</v>
      </c>
      <c r="T256" s="5">
        <v>254</v>
      </c>
      <c r="U256" s="63" t="s">
        <v>666</v>
      </c>
      <c r="V256" s="72" t="e">
        <f>S256*100/#REF!</f>
        <v>#REF!</v>
      </c>
      <c r="W256" s="73">
        <v>5</v>
      </c>
      <c r="X256" s="74">
        <v>5</v>
      </c>
    </row>
    <row r="257" spans="1:24" ht="22.5">
      <c r="A257" s="67">
        <v>254</v>
      </c>
      <c r="B257" s="9" t="s">
        <v>495</v>
      </c>
      <c r="C257" s="64">
        <f t="shared" si="15"/>
        <v>536.57142857142856</v>
      </c>
      <c r="D257" s="65"/>
      <c r="E257" s="14"/>
      <c r="F257" s="12"/>
      <c r="G257" s="5" t="s">
        <v>647</v>
      </c>
      <c r="H257" s="5"/>
      <c r="I257" s="6" t="s">
        <v>664</v>
      </c>
      <c r="J257" s="21" t="s">
        <v>18</v>
      </c>
      <c r="K257" s="68">
        <v>16</v>
      </c>
      <c r="L257" s="68">
        <v>113</v>
      </c>
      <c r="M257" s="68">
        <v>82</v>
      </c>
      <c r="N257" s="69">
        <v>118</v>
      </c>
      <c r="O257" s="70">
        <f t="shared" si="16"/>
        <v>313</v>
      </c>
      <c r="P257" s="64">
        <f t="shared" si="17"/>
        <v>8.9428571428571431</v>
      </c>
      <c r="Q257" s="64">
        <f t="shared" si="18"/>
        <v>107.31428571428572</v>
      </c>
      <c r="R257" s="71"/>
      <c r="S257" s="64">
        <f t="shared" si="19"/>
        <v>0</v>
      </c>
      <c r="T257" s="5">
        <v>255</v>
      </c>
      <c r="U257" s="63" t="s">
        <v>499</v>
      </c>
      <c r="V257" s="72" t="e">
        <f>S257*100/#REF!</f>
        <v>#REF!</v>
      </c>
      <c r="W257" s="73">
        <v>5</v>
      </c>
      <c r="X257" s="74">
        <v>5</v>
      </c>
    </row>
    <row r="258" spans="1:24" ht="112.5">
      <c r="A258" s="67">
        <v>255</v>
      </c>
      <c r="B258" s="9" t="s">
        <v>264</v>
      </c>
      <c r="C258" s="64">
        <f t="shared" si="15"/>
        <v>25.714285714285712</v>
      </c>
      <c r="D258" s="65"/>
      <c r="E258" s="14"/>
      <c r="F258" s="12"/>
      <c r="G258" s="5" t="s">
        <v>5</v>
      </c>
      <c r="H258" s="5"/>
      <c r="I258" s="6" t="s">
        <v>644</v>
      </c>
      <c r="J258" s="21" t="s">
        <v>98</v>
      </c>
      <c r="K258" s="68">
        <v>4</v>
      </c>
      <c r="L258" s="68">
        <v>3</v>
      </c>
      <c r="M258" s="68"/>
      <c r="N258" s="69">
        <v>12</v>
      </c>
      <c r="O258" s="70">
        <f t="shared" si="16"/>
        <v>15</v>
      </c>
      <c r="P258" s="64">
        <f t="shared" si="17"/>
        <v>0.42857142857142855</v>
      </c>
      <c r="Q258" s="64">
        <f t="shared" si="18"/>
        <v>5.1428571428571423</v>
      </c>
      <c r="R258" s="71"/>
      <c r="S258" s="64">
        <f t="shared" si="19"/>
        <v>0</v>
      </c>
      <c r="T258" s="5">
        <v>256</v>
      </c>
      <c r="U258" s="63" t="s">
        <v>500</v>
      </c>
      <c r="V258" s="72" t="e">
        <f>S258*100/#REF!</f>
        <v>#REF!</v>
      </c>
      <c r="W258" s="73">
        <v>5</v>
      </c>
      <c r="X258" s="74">
        <v>5</v>
      </c>
    </row>
    <row r="259" spans="1:24">
      <c r="A259" s="67">
        <v>256</v>
      </c>
      <c r="B259" s="9" t="s">
        <v>167</v>
      </c>
      <c r="C259" s="64">
        <f t="shared" si="15"/>
        <v>82.285714285714278</v>
      </c>
      <c r="D259" s="65"/>
      <c r="E259" s="14"/>
      <c r="F259" s="12"/>
      <c r="G259" s="5" t="s">
        <v>646</v>
      </c>
      <c r="H259" s="5"/>
      <c r="I259" s="6" t="s">
        <v>644</v>
      </c>
      <c r="J259" s="21" t="s">
        <v>98</v>
      </c>
      <c r="K259" s="68">
        <v>21</v>
      </c>
      <c r="L259" s="68">
        <v>31</v>
      </c>
      <c r="M259" s="68">
        <v>11</v>
      </c>
      <c r="N259" s="69">
        <v>6</v>
      </c>
      <c r="O259" s="70">
        <f t="shared" si="16"/>
        <v>48</v>
      </c>
      <c r="P259" s="64">
        <f t="shared" si="17"/>
        <v>1.3714285714285714</v>
      </c>
      <c r="Q259" s="64">
        <f t="shared" si="18"/>
        <v>16.457142857142856</v>
      </c>
      <c r="R259" s="71"/>
      <c r="S259" s="64">
        <f t="shared" si="19"/>
        <v>0</v>
      </c>
      <c r="T259" s="5">
        <v>257</v>
      </c>
      <c r="U259" s="63" t="s">
        <v>501</v>
      </c>
      <c r="V259" s="72" t="e">
        <f>S259*100/#REF!</f>
        <v>#REF!</v>
      </c>
      <c r="W259" s="73">
        <v>5</v>
      </c>
      <c r="X259" s="74">
        <v>5</v>
      </c>
    </row>
    <row r="260" spans="1:24">
      <c r="A260" s="67">
        <v>257</v>
      </c>
      <c r="B260" s="8" t="s">
        <v>656</v>
      </c>
      <c r="C260" s="64">
        <f t="shared" ref="C260:C322" si="20">Q260*5</f>
        <v>82.285714285714278</v>
      </c>
      <c r="D260" s="65"/>
      <c r="E260" s="14"/>
      <c r="F260" s="12"/>
      <c r="G260" s="5" t="s">
        <v>652</v>
      </c>
      <c r="H260" s="5"/>
      <c r="I260" s="6" t="s">
        <v>647</v>
      </c>
      <c r="J260" s="21" t="s">
        <v>18</v>
      </c>
      <c r="K260" s="68">
        <v>4</v>
      </c>
      <c r="L260" s="68">
        <v>21</v>
      </c>
      <c r="M260" s="68">
        <v>12</v>
      </c>
      <c r="N260" s="69">
        <v>15</v>
      </c>
      <c r="O260" s="70">
        <f t="shared" ref="O260:O322" si="21">SUM(L260:N260)</f>
        <v>48</v>
      </c>
      <c r="P260" s="64">
        <f t="shared" ref="P260:P322" si="22">O260/35</f>
        <v>1.3714285714285714</v>
      </c>
      <c r="Q260" s="64">
        <f t="shared" ref="Q260:Q322" si="23">P260*12</f>
        <v>16.457142857142856</v>
      </c>
      <c r="R260" s="71"/>
      <c r="S260" s="64">
        <f t="shared" ref="S260:S322" si="24">C260*D260</f>
        <v>0</v>
      </c>
      <c r="T260" s="5">
        <v>258</v>
      </c>
      <c r="U260" s="63" t="s">
        <v>502</v>
      </c>
      <c r="V260" s="72" t="e">
        <f>S260*100/#REF!</f>
        <v>#REF!</v>
      </c>
      <c r="W260" s="73">
        <v>5</v>
      </c>
      <c r="X260" s="74">
        <v>5</v>
      </c>
    </row>
    <row r="261" spans="1:24" ht="22.5">
      <c r="A261" s="67">
        <v>258</v>
      </c>
      <c r="B261" s="9" t="s">
        <v>161</v>
      </c>
      <c r="C261" s="64">
        <f t="shared" si="20"/>
        <v>13.714285714285715</v>
      </c>
      <c r="D261" s="65"/>
      <c r="E261" s="14"/>
      <c r="F261" s="12"/>
      <c r="G261" s="5" t="s">
        <v>83</v>
      </c>
      <c r="H261" s="5"/>
      <c r="I261" s="6" t="s">
        <v>644</v>
      </c>
      <c r="J261" s="21" t="s">
        <v>98</v>
      </c>
      <c r="K261" s="68">
        <v>0</v>
      </c>
      <c r="L261" s="68">
        <v>4</v>
      </c>
      <c r="M261" s="68"/>
      <c r="N261" s="69">
        <v>4</v>
      </c>
      <c r="O261" s="70">
        <f t="shared" si="21"/>
        <v>8</v>
      </c>
      <c r="P261" s="64">
        <f t="shared" si="22"/>
        <v>0.22857142857142856</v>
      </c>
      <c r="Q261" s="64">
        <f t="shared" si="23"/>
        <v>2.7428571428571429</v>
      </c>
      <c r="R261" s="71"/>
      <c r="S261" s="64">
        <f t="shared" si="24"/>
        <v>0</v>
      </c>
      <c r="T261" s="5">
        <v>259</v>
      </c>
      <c r="U261" s="63" t="s">
        <v>503</v>
      </c>
      <c r="V261" s="72" t="e">
        <f>S261*100/#REF!</f>
        <v>#REF!</v>
      </c>
      <c r="W261" s="73">
        <v>5</v>
      </c>
      <c r="X261" s="74">
        <v>5</v>
      </c>
    </row>
    <row r="262" spans="1:24" ht="22.5">
      <c r="A262" s="67">
        <v>259</v>
      </c>
      <c r="B262" s="8" t="s">
        <v>31</v>
      </c>
      <c r="C262" s="64">
        <f t="shared" si="20"/>
        <v>30.857142857142854</v>
      </c>
      <c r="D262" s="65"/>
      <c r="E262" s="14"/>
      <c r="F262" s="12"/>
      <c r="G262" s="5" t="s">
        <v>645</v>
      </c>
      <c r="H262" s="5"/>
      <c r="I262" s="6" t="s">
        <v>644</v>
      </c>
      <c r="J262" s="21" t="s">
        <v>98</v>
      </c>
      <c r="K262" s="68">
        <v>0</v>
      </c>
      <c r="L262" s="68">
        <v>11</v>
      </c>
      <c r="M262" s="68">
        <v>6</v>
      </c>
      <c r="N262" s="69">
        <v>1</v>
      </c>
      <c r="O262" s="70">
        <f t="shared" si="21"/>
        <v>18</v>
      </c>
      <c r="P262" s="64">
        <f t="shared" si="22"/>
        <v>0.51428571428571423</v>
      </c>
      <c r="Q262" s="64">
        <f t="shared" si="23"/>
        <v>6.1714285714285708</v>
      </c>
      <c r="R262" s="71"/>
      <c r="S262" s="64">
        <f t="shared" si="24"/>
        <v>0</v>
      </c>
      <c r="T262" s="5">
        <v>260</v>
      </c>
      <c r="U262" s="63" t="s">
        <v>504</v>
      </c>
      <c r="V262" s="72" t="e">
        <f>S262*100/#REF!</f>
        <v>#REF!</v>
      </c>
      <c r="W262" s="73">
        <v>5</v>
      </c>
      <c r="X262" s="74">
        <v>5</v>
      </c>
    </row>
    <row r="263" spans="1:24" ht="22.5">
      <c r="A263" s="67">
        <v>260</v>
      </c>
      <c r="B263" s="9" t="s">
        <v>544</v>
      </c>
      <c r="C263" s="64">
        <f t="shared" si="20"/>
        <v>58.285714285714285</v>
      </c>
      <c r="D263" s="65"/>
      <c r="E263" s="14"/>
      <c r="F263" s="12"/>
      <c r="G263" s="5" t="s">
        <v>645</v>
      </c>
      <c r="H263" s="5"/>
      <c r="I263" s="6" t="s">
        <v>644</v>
      </c>
      <c r="J263" s="21" t="s">
        <v>98</v>
      </c>
      <c r="K263" s="68">
        <v>1</v>
      </c>
      <c r="L263" s="68">
        <v>5</v>
      </c>
      <c r="M263" s="68">
        <v>23</v>
      </c>
      <c r="N263" s="69">
        <v>6</v>
      </c>
      <c r="O263" s="70">
        <f t="shared" si="21"/>
        <v>34</v>
      </c>
      <c r="P263" s="64">
        <f t="shared" si="22"/>
        <v>0.97142857142857142</v>
      </c>
      <c r="Q263" s="64">
        <f t="shared" si="23"/>
        <v>11.657142857142857</v>
      </c>
      <c r="R263" s="71"/>
      <c r="S263" s="64">
        <f t="shared" si="24"/>
        <v>0</v>
      </c>
      <c r="T263" s="5">
        <v>261</v>
      </c>
      <c r="U263" s="63" t="s">
        <v>505</v>
      </c>
      <c r="V263" s="72" t="e">
        <f>S263*100/#REF!</f>
        <v>#REF!</v>
      </c>
      <c r="W263" s="73">
        <v>5</v>
      </c>
      <c r="X263" s="74">
        <v>5</v>
      </c>
    </row>
    <row r="264" spans="1:24">
      <c r="A264" s="67">
        <v>261</v>
      </c>
      <c r="B264" s="9" t="s">
        <v>200</v>
      </c>
      <c r="C264" s="64">
        <f t="shared" si="20"/>
        <v>13.714285714285715</v>
      </c>
      <c r="D264" s="65"/>
      <c r="E264" s="14"/>
      <c r="F264" s="12"/>
      <c r="G264" s="5" t="s">
        <v>647</v>
      </c>
      <c r="H264" s="5"/>
      <c r="I264" s="6" t="s">
        <v>644</v>
      </c>
      <c r="J264" s="21" t="s">
        <v>98</v>
      </c>
      <c r="K264" s="68">
        <v>0</v>
      </c>
      <c r="L264" s="68">
        <v>3</v>
      </c>
      <c r="M264" s="68"/>
      <c r="N264" s="69">
        <v>5</v>
      </c>
      <c r="O264" s="70">
        <f t="shared" si="21"/>
        <v>8</v>
      </c>
      <c r="P264" s="64">
        <f t="shared" si="22"/>
        <v>0.22857142857142856</v>
      </c>
      <c r="Q264" s="64">
        <f t="shared" si="23"/>
        <v>2.7428571428571429</v>
      </c>
      <c r="R264" s="71"/>
      <c r="S264" s="64">
        <f t="shared" si="24"/>
        <v>0</v>
      </c>
      <c r="T264" s="5">
        <v>262</v>
      </c>
      <c r="U264" s="63" t="s">
        <v>506</v>
      </c>
      <c r="V264" s="72" t="e">
        <f>S264*100/#REF!</f>
        <v>#REF!</v>
      </c>
      <c r="W264" s="73">
        <v>5</v>
      </c>
      <c r="X264" s="74">
        <v>5</v>
      </c>
    </row>
    <row r="265" spans="1:24">
      <c r="A265" s="67">
        <v>262</v>
      </c>
      <c r="B265" s="9" t="s">
        <v>156</v>
      </c>
      <c r="C265" s="64">
        <f t="shared" si="20"/>
        <v>15.428571428571427</v>
      </c>
      <c r="D265" s="65"/>
      <c r="E265" s="14"/>
      <c r="F265" s="12"/>
      <c r="G265" s="5" t="s">
        <v>647</v>
      </c>
      <c r="H265" s="5"/>
      <c r="I265" s="6" t="s">
        <v>644</v>
      </c>
      <c r="J265" s="21" t="s">
        <v>98</v>
      </c>
      <c r="K265" s="68">
        <v>1</v>
      </c>
      <c r="L265" s="68">
        <v>6</v>
      </c>
      <c r="M265" s="68">
        <v>1</v>
      </c>
      <c r="N265" s="69">
        <v>2</v>
      </c>
      <c r="O265" s="70">
        <f t="shared" si="21"/>
        <v>9</v>
      </c>
      <c r="P265" s="64">
        <f t="shared" si="22"/>
        <v>0.25714285714285712</v>
      </c>
      <c r="Q265" s="64">
        <f t="shared" si="23"/>
        <v>3.0857142857142854</v>
      </c>
      <c r="R265" s="71"/>
      <c r="S265" s="64">
        <f t="shared" si="24"/>
        <v>0</v>
      </c>
      <c r="T265" s="5">
        <v>263</v>
      </c>
      <c r="U265" s="63" t="s">
        <v>667</v>
      </c>
      <c r="V265" s="72" t="e">
        <f>S265*100/#REF!</f>
        <v>#REF!</v>
      </c>
      <c r="W265" s="73">
        <v>5</v>
      </c>
      <c r="X265" s="74">
        <v>5</v>
      </c>
    </row>
    <row r="266" spans="1:24">
      <c r="A266" s="67">
        <v>263</v>
      </c>
      <c r="B266" s="9" t="s">
        <v>233</v>
      </c>
      <c r="C266" s="64">
        <f t="shared" si="20"/>
        <v>10.285714285714285</v>
      </c>
      <c r="D266" s="65"/>
      <c r="E266" s="14"/>
      <c r="F266" s="12"/>
      <c r="G266" s="5" t="s">
        <v>74</v>
      </c>
      <c r="H266" s="5"/>
      <c r="I266" s="6" t="s">
        <v>644</v>
      </c>
      <c r="J266" s="21" t="s">
        <v>98</v>
      </c>
      <c r="K266" s="68">
        <v>0</v>
      </c>
      <c r="L266" s="68">
        <v>1</v>
      </c>
      <c r="M266" s="68">
        <v>3</v>
      </c>
      <c r="N266" s="69">
        <v>2</v>
      </c>
      <c r="O266" s="70">
        <f t="shared" si="21"/>
        <v>6</v>
      </c>
      <c r="P266" s="64">
        <f t="shared" si="22"/>
        <v>0.17142857142857143</v>
      </c>
      <c r="Q266" s="64">
        <f t="shared" si="23"/>
        <v>2.0571428571428569</v>
      </c>
      <c r="R266" s="71"/>
      <c r="S266" s="64">
        <f t="shared" si="24"/>
        <v>0</v>
      </c>
      <c r="T266" s="5">
        <v>264</v>
      </c>
      <c r="U266" s="63" t="s">
        <v>668</v>
      </c>
      <c r="V266" s="72" t="e">
        <f>S266*100/#REF!</f>
        <v>#REF!</v>
      </c>
      <c r="W266" s="73">
        <v>5</v>
      </c>
      <c r="X266" s="74">
        <v>5</v>
      </c>
    </row>
    <row r="267" spans="1:24" ht="22.5">
      <c r="A267" s="67">
        <v>264</v>
      </c>
      <c r="B267" s="9" t="s">
        <v>416</v>
      </c>
      <c r="C267" s="64">
        <f t="shared" si="20"/>
        <v>58.285714285714285</v>
      </c>
      <c r="D267" s="65"/>
      <c r="E267" s="14"/>
      <c r="F267" s="12"/>
      <c r="G267" s="5" t="s">
        <v>645</v>
      </c>
      <c r="H267" s="5"/>
      <c r="I267" s="6" t="s">
        <v>652</v>
      </c>
      <c r="J267" s="21" t="s">
        <v>18</v>
      </c>
      <c r="K267" s="68">
        <v>3</v>
      </c>
      <c r="L267" s="68">
        <v>8</v>
      </c>
      <c r="M267" s="68">
        <v>15</v>
      </c>
      <c r="N267" s="69">
        <v>11</v>
      </c>
      <c r="O267" s="70">
        <f t="shared" si="21"/>
        <v>34</v>
      </c>
      <c r="P267" s="64">
        <f t="shared" si="22"/>
        <v>0.97142857142857142</v>
      </c>
      <c r="Q267" s="64">
        <f t="shared" si="23"/>
        <v>11.657142857142857</v>
      </c>
      <c r="R267" s="71"/>
      <c r="S267" s="64">
        <f t="shared" si="24"/>
        <v>0</v>
      </c>
      <c r="T267" s="5">
        <v>265</v>
      </c>
      <c r="U267" s="63" t="s">
        <v>507</v>
      </c>
      <c r="V267" s="72" t="e">
        <f>S267*100/#REF!</f>
        <v>#REF!</v>
      </c>
      <c r="W267" s="73">
        <v>5</v>
      </c>
      <c r="X267" s="74">
        <v>5</v>
      </c>
    </row>
    <row r="268" spans="1:24" ht="22.5">
      <c r="A268" s="67">
        <v>265</v>
      </c>
      <c r="B268" s="9" t="s">
        <v>323</v>
      </c>
      <c r="C268" s="64">
        <f t="shared" si="20"/>
        <v>882.85714285714278</v>
      </c>
      <c r="D268" s="65"/>
      <c r="E268" s="14"/>
      <c r="F268" s="12"/>
      <c r="G268" s="5" t="s">
        <v>647</v>
      </c>
      <c r="H268" s="5"/>
      <c r="I268" s="6" t="s">
        <v>649</v>
      </c>
      <c r="J268" s="21" t="s">
        <v>18</v>
      </c>
      <c r="K268" s="68">
        <v>83</v>
      </c>
      <c r="L268" s="68">
        <v>257</v>
      </c>
      <c r="M268" s="68">
        <v>143</v>
      </c>
      <c r="N268" s="69">
        <v>115</v>
      </c>
      <c r="O268" s="70">
        <f t="shared" si="21"/>
        <v>515</v>
      </c>
      <c r="P268" s="64">
        <f t="shared" si="22"/>
        <v>14.714285714285714</v>
      </c>
      <c r="Q268" s="64">
        <f t="shared" si="23"/>
        <v>176.57142857142856</v>
      </c>
      <c r="R268" s="71"/>
      <c r="S268" s="64">
        <f t="shared" si="24"/>
        <v>0</v>
      </c>
      <c r="T268" s="5">
        <v>266</v>
      </c>
      <c r="U268" s="63" t="s">
        <v>508</v>
      </c>
      <c r="V268" s="72" t="e">
        <f>S268*100/#REF!</f>
        <v>#REF!</v>
      </c>
      <c r="W268" s="73">
        <v>5</v>
      </c>
      <c r="X268" s="74">
        <v>5</v>
      </c>
    </row>
    <row r="269" spans="1:24" ht="22.5">
      <c r="A269" s="67">
        <v>266</v>
      </c>
      <c r="B269" s="15" t="s">
        <v>685</v>
      </c>
      <c r="C269" s="64">
        <f t="shared" si="20"/>
        <v>68.571428571428569</v>
      </c>
      <c r="D269" s="65"/>
      <c r="E269" s="14"/>
      <c r="F269" s="75"/>
      <c r="G269" s="76" t="s">
        <v>686</v>
      </c>
      <c r="H269" s="5"/>
      <c r="I269" s="6" t="s">
        <v>644</v>
      </c>
      <c r="J269" s="21" t="s">
        <v>18</v>
      </c>
      <c r="K269" s="77">
        <v>17</v>
      </c>
      <c r="L269" s="77">
        <v>13</v>
      </c>
      <c r="M269" s="77">
        <v>16</v>
      </c>
      <c r="N269" s="78">
        <v>11</v>
      </c>
      <c r="O269" s="70">
        <f t="shared" si="21"/>
        <v>40</v>
      </c>
      <c r="P269" s="64">
        <f t="shared" si="22"/>
        <v>1.1428571428571428</v>
      </c>
      <c r="Q269" s="64">
        <f t="shared" si="23"/>
        <v>13.714285714285714</v>
      </c>
      <c r="R269" s="71"/>
      <c r="S269" s="64">
        <f t="shared" si="24"/>
        <v>0</v>
      </c>
      <c r="T269" s="5">
        <v>267</v>
      </c>
      <c r="U269" s="63" t="s">
        <v>635</v>
      </c>
      <c r="V269" s="72" t="e">
        <f>S269*100/#REF!</f>
        <v>#REF!</v>
      </c>
      <c r="W269" s="73">
        <v>5</v>
      </c>
      <c r="X269" s="74">
        <v>5</v>
      </c>
    </row>
    <row r="270" spans="1:24" ht="22.5">
      <c r="A270" s="67">
        <v>267</v>
      </c>
      <c r="B270" s="9" t="s">
        <v>624</v>
      </c>
      <c r="C270" s="64">
        <f t="shared" si="20"/>
        <v>30.857142857142854</v>
      </c>
      <c r="D270" s="65"/>
      <c r="E270" s="14"/>
      <c r="F270" s="12"/>
      <c r="G270" s="5" t="s">
        <v>645</v>
      </c>
      <c r="H270" s="5"/>
      <c r="I270" s="6" t="s">
        <v>644</v>
      </c>
      <c r="J270" s="21" t="s">
        <v>98</v>
      </c>
      <c r="K270" s="68">
        <v>1</v>
      </c>
      <c r="L270" s="68">
        <v>6</v>
      </c>
      <c r="M270" s="68">
        <v>4</v>
      </c>
      <c r="N270" s="69">
        <v>8</v>
      </c>
      <c r="O270" s="70">
        <f t="shared" si="21"/>
        <v>18</v>
      </c>
      <c r="P270" s="64">
        <f t="shared" si="22"/>
        <v>0.51428571428571423</v>
      </c>
      <c r="Q270" s="64">
        <f t="shared" si="23"/>
        <v>6.1714285714285708</v>
      </c>
      <c r="R270" s="71"/>
      <c r="S270" s="64">
        <f t="shared" si="24"/>
        <v>0</v>
      </c>
      <c r="T270" s="5">
        <v>268</v>
      </c>
      <c r="U270" s="63" t="s">
        <v>636</v>
      </c>
      <c r="V270" s="72" t="e">
        <f>S270*100/#REF!</f>
        <v>#REF!</v>
      </c>
      <c r="W270" s="73">
        <v>5</v>
      </c>
      <c r="X270" s="74">
        <v>5</v>
      </c>
    </row>
    <row r="271" spans="1:24" ht="22.5">
      <c r="A271" s="67">
        <v>268</v>
      </c>
      <c r="B271" s="9" t="s">
        <v>447</v>
      </c>
      <c r="C271" s="64">
        <f t="shared" si="20"/>
        <v>27.428571428571431</v>
      </c>
      <c r="D271" s="65"/>
      <c r="E271" s="14"/>
      <c r="F271" s="12"/>
      <c r="G271" s="5" t="s">
        <v>648</v>
      </c>
      <c r="H271" s="5"/>
      <c r="I271" s="6" t="s">
        <v>649</v>
      </c>
      <c r="J271" s="21" t="s">
        <v>18</v>
      </c>
      <c r="K271" s="68">
        <v>5</v>
      </c>
      <c r="L271" s="68">
        <v>4</v>
      </c>
      <c r="M271" s="68">
        <v>12</v>
      </c>
      <c r="N271" s="69">
        <v>0</v>
      </c>
      <c r="O271" s="70">
        <f t="shared" si="21"/>
        <v>16</v>
      </c>
      <c r="P271" s="64">
        <f t="shared" si="22"/>
        <v>0.45714285714285713</v>
      </c>
      <c r="Q271" s="64">
        <f t="shared" si="23"/>
        <v>5.4857142857142858</v>
      </c>
      <c r="R271" s="71"/>
      <c r="S271" s="64">
        <f t="shared" si="24"/>
        <v>0</v>
      </c>
      <c r="T271" s="5">
        <v>269</v>
      </c>
      <c r="U271" s="63" t="s">
        <v>638</v>
      </c>
      <c r="V271" s="72" t="e">
        <f>S271*100/#REF!</f>
        <v>#REF!</v>
      </c>
      <c r="W271" s="73">
        <v>5</v>
      </c>
      <c r="X271" s="74">
        <v>5</v>
      </c>
    </row>
    <row r="272" spans="1:24">
      <c r="A272" s="67">
        <v>269</v>
      </c>
      <c r="B272" s="9" t="s">
        <v>331</v>
      </c>
      <c r="C272" s="64">
        <f t="shared" si="20"/>
        <v>582.85714285714278</v>
      </c>
      <c r="D272" s="65"/>
      <c r="E272" s="14"/>
      <c r="F272" s="12"/>
      <c r="G272" s="5" t="s">
        <v>647</v>
      </c>
      <c r="H272" s="5"/>
      <c r="I272" s="6" t="s">
        <v>648</v>
      </c>
      <c r="J272" s="21" t="s">
        <v>18</v>
      </c>
      <c r="K272" s="68">
        <v>48</v>
      </c>
      <c r="L272" s="68">
        <v>146</v>
      </c>
      <c r="M272" s="68">
        <v>109</v>
      </c>
      <c r="N272" s="69">
        <v>85</v>
      </c>
      <c r="O272" s="70">
        <f t="shared" si="21"/>
        <v>340</v>
      </c>
      <c r="P272" s="64">
        <f t="shared" si="22"/>
        <v>9.7142857142857135</v>
      </c>
      <c r="Q272" s="64">
        <f t="shared" si="23"/>
        <v>116.57142857142856</v>
      </c>
      <c r="R272" s="71"/>
      <c r="S272" s="64">
        <f t="shared" si="24"/>
        <v>0</v>
      </c>
      <c r="T272" s="5">
        <v>270</v>
      </c>
      <c r="U272" s="63" t="s">
        <v>30</v>
      </c>
      <c r="V272" s="72" t="e">
        <f>S272*100/#REF!</f>
        <v>#REF!</v>
      </c>
      <c r="W272" s="73">
        <v>5</v>
      </c>
      <c r="X272" s="74">
        <v>5</v>
      </c>
    </row>
    <row r="273" spans="1:24" ht="22.5">
      <c r="A273" s="67">
        <v>270</v>
      </c>
      <c r="B273" s="9" t="s">
        <v>441</v>
      </c>
      <c r="C273" s="64">
        <f t="shared" si="20"/>
        <v>226.28571428571428</v>
      </c>
      <c r="D273" s="65"/>
      <c r="E273" s="14"/>
      <c r="F273" s="12"/>
      <c r="G273" s="5" t="s">
        <v>645</v>
      </c>
      <c r="H273" s="5"/>
      <c r="I273" s="6" t="s">
        <v>644</v>
      </c>
      <c r="J273" s="21" t="s">
        <v>98</v>
      </c>
      <c r="K273" s="68">
        <v>10</v>
      </c>
      <c r="L273" s="68">
        <v>78</v>
      </c>
      <c r="M273" s="68">
        <v>27</v>
      </c>
      <c r="N273" s="69">
        <v>27</v>
      </c>
      <c r="O273" s="70">
        <f t="shared" si="21"/>
        <v>132</v>
      </c>
      <c r="P273" s="64">
        <f t="shared" si="22"/>
        <v>3.7714285714285714</v>
      </c>
      <c r="Q273" s="64">
        <f t="shared" si="23"/>
        <v>45.257142857142853</v>
      </c>
      <c r="R273" s="71"/>
      <c r="S273" s="64">
        <f t="shared" si="24"/>
        <v>0</v>
      </c>
      <c r="T273" s="5">
        <v>271</v>
      </c>
      <c r="U273" s="63" t="s">
        <v>31</v>
      </c>
      <c r="V273" s="72" t="e">
        <f>S273*100/#REF!</f>
        <v>#REF!</v>
      </c>
      <c r="W273" s="73">
        <v>5</v>
      </c>
      <c r="X273" s="74">
        <v>5</v>
      </c>
    </row>
    <row r="274" spans="1:24" ht="22.5">
      <c r="A274" s="67">
        <v>271</v>
      </c>
      <c r="B274" s="9" t="s">
        <v>629</v>
      </c>
      <c r="C274" s="64">
        <f t="shared" si="20"/>
        <v>20.571428571428569</v>
      </c>
      <c r="D274" s="65"/>
      <c r="E274" s="14"/>
      <c r="F274" s="12"/>
      <c r="G274" s="5" t="s">
        <v>645</v>
      </c>
      <c r="H274" s="5"/>
      <c r="I274" s="6" t="s">
        <v>664</v>
      </c>
      <c r="J274" s="21" t="s">
        <v>98</v>
      </c>
      <c r="K274" s="68">
        <v>3</v>
      </c>
      <c r="L274" s="68">
        <v>9</v>
      </c>
      <c r="M274" s="68">
        <v>2</v>
      </c>
      <c r="N274" s="69">
        <v>1</v>
      </c>
      <c r="O274" s="70">
        <f t="shared" si="21"/>
        <v>12</v>
      </c>
      <c r="P274" s="64">
        <f t="shared" si="22"/>
        <v>0.34285714285714286</v>
      </c>
      <c r="Q274" s="64">
        <f t="shared" si="23"/>
        <v>4.1142857142857139</v>
      </c>
      <c r="R274" s="71"/>
      <c r="S274" s="64">
        <f t="shared" si="24"/>
        <v>0</v>
      </c>
      <c r="T274" s="5">
        <v>272</v>
      </c>
      <c r="U274" s="63" t="s">
        <v>511</v>
      </c>
      <c r="V274" s="72" t="e">
        <f>S274*100/#REF!</f>
        <v>#REF!</v>
      </c>
      <c r="W274" s="73">
        <v>5</v>
      </c>
      <c r="X274" s="74">
        <v>5</v>
      </c>
    </row>
    <row r="275" spans="1:24" ht="22.5">
      <c r="A275" s="67">
        <v>272</v>
      </c>
      <c r="B275" s="9" t="s">
        <v>623</v>
      </c>
      <c r="C275" s="64">
        <f t="shared" si="20"/>
        <v>29.142857142857142</v>
      </c>
      <c r="D275" s="65"/>
      <c r="E275" s="14"/>
      <c r="F275" s="12"/>
      <c r="G275" s="5" t="s">
        <v>645</v>
      </c>
      <c r="H275" s="5"/>
      <c r="I275" s="6" t="s">
        <v>644</v>
      </c>
      <c r="J275" s="21" t="s">
        <v>98</v>
      </c>
      <c r="K275" s="68">
        <v>1</v>
      </c>
      <c r="L275" s="68">
        <v>6</v>
      </c>
      <c r="M275" s="68">
        <v>4</v>
      </c>
      <c r="N275" s="69">
        <v>7</v>
      </c>
      <c r="O275" s="70">
        <f t="shared" si="21"/>
        <v>17</v>
      </c>
      <c r="P275" s="64">
        <f t="shared" si="22"/>
        <v>0.48571428571428571</v>
      </c>
      <c r="Q275" s="64">
        <f t="shared" si="23"/>
        <v>5.8285714285714283</v>
      </c>
      <c r="R275" s="71"/>
      <c r="S275" s="64">
        <f t="shared" si="24"/>
        <v>0</v>
      </c>
      <c r="T275" s="5">
        <v>273</v>
      </c>
      <c r="U275" s="63" t="s">
        <v>669</v>
      </c>
      <c r="V275" s="72" t="e">
        <f>S275*100/#REF!</f>
        <v>#REF!</v>
      </c>
      <c r="W275" s="73">
        <v>5</v>
      </c>
      <c r="X275" s="74">
        <v>5</v>
      </c>
    </row>
    <row r="276" spans="1:24" ht="22.5">
      <c r="A276" s="67">
        <v>273</v>
      </c>
      <c r="B276" s="9" t="s">
        <v>474</v>
      </c>
      <c r="C276" s="64">
        <f t="shared" si="20"/>
        <v>29.142857142857142</v>
      </c>
      <c r="D276" s="65"/>
      <c r="E276" s="14"/>
      <c r="F276" s="12"/>
      <c r="G276" s="5" t="s">
        <v>645</v>
      </c>
      <c r="H276" s="5"/>
      <c r="I276" s="6" t="s">
        <v>644</v>
      </c>
      <c r="J276" s="21" t="s">
        <v>98</v>
      </c>
      <c r="K276" s="68">
        <v>2</v>
      </c>
      <c r="L276" s="68">
        <v>8</v>
      </c>
      <c r="M276" s="68">
        <v>2</v>
      </c>
      <c r="N276" s="69">
        <v>7</v>
      </c>
      <c r="O276" s="70">
        <f t="shared" si="21"/>
        <v>17</v>
      </c>
      <c r="P276" s="64">
        <f t="shared" si="22"/>
        <v>0.48571428571428571</v>
      </c>
      <c r="Q276" s="64">
        <f t="shared" si="23"/>
        <v>5.8285714285714283</v>
      </c>
      <c r="R276" s="71"/>
      <c r="S276" s="64">
        <f t="shared" si="24"/>
        <v>0</v>
      </c>
      <c r="T276" s="5">
        <v>274</v>
      </c>
      <c r="U276" s="63" t="s">
        <v>512</v>
      </c>
      <c r="V276" s="72" t="e">
        <f>S276*100/#REF!</f>
        <v>#REF!</v>
      </c>
      <c r="W276" s="73">
        <v>5</v>
      </c>
      <c r="X276" s="74">
        <v>5</v>
      </c>
    </row>
    <row r="277" spans="1:24">
      <c r="A277" s="67">
        <v>274</v>
      </c>
      <c r="B277" s="9" t="s">
        <v>438</v>
      </c>
      <c r="C277" s="64">
        <f t="shared" si="20"/>
        <v>219.42857142857144</v>
      </c>
      <c r="D277" s="65"/>
      <c r="E277" s="14"/>
      <c r="F277" s="12"/>
      <c r="G277" s="5" t="s">
        <v>652</v>
      </c>
      <c r="H277" s="5"/>
      <c r="I277" s="6" t="s">
        <v>652</v>
      </c>
      <c r="J277" s="21" t="s">
        <v>18</v>
      </c>
      <c r="K277" s="68">
        <v>13</v>
      </c>
      <c r="L277" s="68">
        <v>66</v>
      </c>
      <c r="M277" s="68">
        <v>30</v>
      </c>
      <c r="N277" s="69">
        <v>32</v>
      </c>
      <c r="O277" s="70">
        <f t="shared" si="21"/>
        <v>128</v>
      </c>
      <c r="P277" s="64">
        <f t="shared" si="22"/>
        <v>3.657142857142857</v>
      </c>
      <c r="Q277" s="64">
        <f t="shared" si="23"/>
        <v>43.885714285714286</v>
      </c>
      <c r="R277" s="71"/>
      <c r="S277" s="64">
        <f t="shared" si="24"/>
        <v>0</v>
      </c>
      <c r="T277" s="5">
        <v>275</v>
      </c>
      <c r="U277" s="63" t="s">
        <v>513</v>
      </c>
      <c r="V277" s="72" t="e">
        <f>S277*100/#REF!</f>
        <v>#REF!</v>
      </c>
      <c r="W277" s="73">
        <v>5</v>
      </c>
      <c r="X277" s="74">
        <v>5</v>
      </c>
    </row>
    <row r="278" spans="1:24" ht="22.5">
      <c r="A278" s="67">
        <v>275</v>
      </c>
      <c r="B278" s="9" t="s">
        <v>367</v>
      </c>
      <c r="C278" s="64">
        <f t="shared" si="20"/>
        <v>102.85714285714285</v>
      </c>
      <c r="D278" s="65"/>
      <c r="E278" s="14"/>
      <c r="F278" s="12"/>
      <c r="G278" s="5" t="s">
        <v>647</v>
      </c>
      <c r="H278" s="5"/>
      <c r="I278" s="6" t="s">
        <v>650</v>
      </c>
      <c r="J278" s="21" t="s">
        <v>18</v>
      </c>
      <c r="K278" s="68">
        <v>9</v>
      </c>
      <c r="L278" s="68">
        <v>42</v>
      </c>
      <c r="M278" s="68">
        <v>8</v>
      </c>
      <c r="N278" s="69">
        <v>10</v>
      </c>
      <c r="O278" s="70">
        <f t="shared" si="21"/>
        <v>60</v>
      </c>
      <c r="P278" s="64">
        <f t="shared" si="22"/>
        <v>1.7142857142857142</v>
      </c>
      <c r="Q278" s="64">
        <f t="shared" si="23"/>
        <v>20.571428571428569</v>
      </c>
      <c r="R278" s="71"/>
      <c r="S278" s="64">
        <f t="shared" si="24"/>
        <v>0</v>
      </c>
      <c r="T278" s="5">
        <v>276</v>
      </c>
      <c r="U278" s="63" t="s">
        <v>671</v>
      </c>
      <c r="V278" s="72" t="e">
        <f>S278*100/#REF!</f>
        <v>#REF!</v>
      </c>
      <c r="W278" s="73">
        <v>5</v>
      </c>
      <c r="X278" s="74">
        <v>5</v>
      </c>
    </row>
    <row r="279" spans="1:24">
      <c r="A279" s="67">
        <v>276</v>
      </c>
      <c r="B279" s="9" t="s">
        <v>239</v>
      </c>
      <c r="C279" s="64">
        <f t="shared" si="20"/>
        <v>41.142857142857139</v>
      </c>
      <c r="D279" s="65"/>
      <c r="E279" s="14"/>
      <c r="F279" s="12"/>
      <c r="G279" s="5" t="s">
        <v>84</v>
      </c>
      <c r="H279" s="5"/>
      <c r="I279" s="6" t="s">
        <v>644</v>
      </c>
      <c r="J279" s="21" t="s">
        <v>98</v>
      </c>
      <c r="K279" s="77">
        <v>0</v>
      </c>
      <c r="L279" s="77">
        <v>2</v>
      </c>
      <c r="M279" s="77">
        <v>4</v>
      </c>
      <c r="N279" s="78">
        <v>18</v>
      </c>
      <c r="O279" s="70">
        <f t="shared" si="21"/>
        <v>24</v>
      </c>
      <c r="P279" s="64">
        <f t="shared" si="22"/>
        <v>0.68571428571428572</v>
      </c>
      <c r="Q279" s="64">
        <f t="shared" si="23"/>
        <v>8.2285714285714278</v>
      </c>
      <c r="R279" s="71"/>
      <c r="S279" s="64">
        <f t="shared" si="24"/>
        <v>0</v>
      </c>
      <c r="T279" s="5">
        <v>277</v>
      </c>
      <c r="U279" s="63" t="s">
        <v>514</v>
      </c>
      <c r="V279" s="72" t="e">
        <f>S279*100/#REF!</f>
        <v>#REF!</v>
      </c>
      <c r="W279" s="73">
        <v>5</v>
      </c>
      <c r="X279" s="74">
        <v>5</v>
      </c>
    </row>
    <row r="280" spans="1:24">
      <c r="A280" s="67">
        <v>277</v>
      </c>
      <c r="B280" s="9" t="s">
        <v>554</v>
      </c>
      <c r="C280" s="64">
        <f t="shared" si="20"/>
        <v>925.71428571428567</v>
      </c>
      <c r="D280" s="65"/>
      <c r="E280" s="14"/>
      <c r="F280" s="12"/>
      <c r="G280" s="5" t="s">
        <v>647</v>
      </c>
      <c r="H280" s="5"/>
      <c r="I280" s="6" t="s">
        <v>649</v>
      </c>
      <c r="J280" s="21" t="s">
        <v>18</v>
      </c>
      <c r="K280" s="68">
        <v>56</v>
      </c>
      <c r="L280" s="68">
        <v>170</v>
      </c>
      <c r="M280" s="68">
        <v>196</v>
      </c>
      <c r="N280" s="69">
        <v>174</v>
      </c>
      <c r="O280" s="70">
        <f t="shared" si="21"/>
        <v>540</v>
      </c>
      <c r="P280" s="64">
        <f t="shared" si="22"/>
        <v>15.428571428571429</v>
      </c>
      <c r="Q280" s="64">
        <f t="shared" si="23"/>
        <v>185.14285714285714</v>
      </c>
      <c r="R280" s="71"/>
      <c r="S280" s="64">
        <f t="shared" si="24"/>
        <v>0</v>
      </c>
      <c r="T280" s="5">
        <v>278</v>
      </c>
      <c r="U280" s="63" t="s">
        <v>515</v>
      </c>
      <c r="V280" s="72" t="e">
        <f>S280*100/#REF!</f>
        <v>#REF!</v>
      </c>
      <c r="W280" s="73">
        <v>5</v>
      </c>
      <c r="X280" s="74">
        <v>5</v>
      </c>
    </row>
    <row r="281" spans="1:24" ht="22.5">
      <c r="A281" s="67">
        <v>278</v>
      </c>
      <c r="B281" s="9" t="s">
        <v>247</v>
      </c>
      <c r="C281" s="64">
        <f t="shared" si="20"/>
        <v>17.142857142857142</v>
      </c>
      <c r="D281" s="65"/>
      <c r="E281" s="14"/>
      <c r="F281" s="12"/>
      <c r="G281" s="5" t="s">
        <v>74</v>
      </c>
      <c r="H281" s="5"/>
      <c r="I281" s="6" t="s">
        <v>644</v>
      </c>
      <c r="J281" s="21" t="s">
        <v>98</v>
      </c>
      <c r="K281" s="68">
        <v>0</v>
      </c>
      <c r="L281" s="68">
        <v>7</v>
      </c>
      <c r="M281" s="68"/>
      <c r="N281" s="69">
        <v>3</v>
      </c>
      <c r="O281" s="70">
        <f t="shared" si="21"/>
        <v>10</v>
      </c>
      <c r="P281" s="64">
        <f t="shared" si="22"/>
        <v>0.2857142857142857</v>
      </c>
      <c r="Q281" s="64">
        <f t="shared" si="23"/>
        <v>3.4285714285714284</v>
      </c>
      <c r="R281" s="71"/>
      <c r="S281" s="64">
        <f t="shared" si="24"/>
        <v>0</v>
      </c>
      <c r="T281" s="5">
        <v>279</v>
      </c>
      <c r="U281" s="63" t="s">
        <v>132</v>
      </c>
      <c r="V281" s="72" t="e">
        <f>S281*100/#REF!</f>
        <v>#REF!</v>
      </c>
      <c r="W281" s="73">
        <v>5</v>
      </c>
      <c r="X281" s="74">
        <v>5</v>
      </c>
    </row>
    <row r="282" spans="1:24">
      <c r="A282" s="67">
        <v>279</v>
      </c>
      <c r="B282" s="9" t="s">
        <v>198</v>
      </c>
      <c r="C282" s="64">
        <f t="shared" si="20"/>
        <v>39.428571428571431</v>
      </c>
      <c r="D282" s="65"/>
      <c r="E282" s="14"/>
      <c r="F282" s="12"/>
      <c r="G282" s="5" t="s">
        <v>647</v>
      </c>
      <c r="H282" s="5"/>
      <c r="I282" s="6" t="s">
        <v>644</v>
      </c>
      <c r="J282" s="21" t="s">
        <v>18</v>
      </c>
      <c r="K282" s="68">
        <v>0</v>
      </c>
      <c r="L282" s="68">
        <v>4</v>
      </c>
      <c r="M282" s="68">
        <v>1</v>
      </c>
      <c r="N282" s="69">
        <v>18</v>
      </c>
      <c r="O282" s="70">
        <f t="shared" si="21"/>
        <v>23</v>
      </c>
      <c r="P282" s="64">
        <f t="shared" si="22"/>
        <v>0.65714285714285714</v>
      </c>
      <c r="Q282" s="64">
        <f t="shared" si="23"/>
        <v>7.8857142857142861</v>
      </c>
      <c r="R282" s="71"/>
      <c r="S282" s="64">
        <f t="shared" si="24"/>
        <v>0</v>
      </c>
      <c r="T282" s="5">
        <v>280</v>
      </c>
      <c r="U282" s="63" t="s">
        <v>133</v>
      </c>
      <c r="V282" s="72" t="e">
        <f>S282*100/#REF!</f>
        <v>#REF!</v>
      </c>
      <c r="W282" s="73">
        <v>5</v>
      </c>
      <c r="X282" s="74">
        <v>5</v>
      </c>
    </row>
    <row r="283" spans="1:24" ht="22.5">
      <c r="A283" s="67">
        <v>280</v>
      </c>
      <c r="B283" s="9" t="s">
        <v>387</v>
      </c>
      <c r="C283" s="64">
        <f t="shared" si="20"/>
        <v>44.571428571428569</v>
      </c>
      <c r="D283" s="65"/>
      <c r="E283" s="14"/>
      <c r="F283" s="12"/>
      <c r="G283" s="5" t="s">
        <v>141</v>
      </c>
      <c r="H283" s="5"/>
      <c r="I283" s="6" t="s">
        <v>644</v>
      </c>
      <c r="J283" s="21" t="s">
        <v>98</v>
      </c>
      <c r="K283" s="68">
        <v>0</v>
      </c>
      <c r="L283" s="68">
        <v>4</v>
      </c>
      <c r="M283" s="68">
        <v>13</v>
      </c>
      <c r="N283" s="69">
        <v>9</v>
      </c>
      <c r="O283" s="70">
        <f t="shared" si="21"/>
        <v>26</v>
      </c>
      <c r="P283" s="64">
        <f t="shared" si="22"/>
        <v>0.74285714285714288</v>
      </c>
      <c r="Q283" s="64">
        <f t="shared" si="23"/>
        <v>8.9142857142857146</v>
      </c>
      <c r="R283" s="71"/>
      <c r="S283" s="64">
        <f t="shared" si="24"/>
        <v>0</v>
      </c>
      <c r="T283" s="5">
        <v>281</v>
      </c>
      <c r="U283" s="63" t="s">
        <v>134</v>
      </c>
      <c r="V283" s="72" t="e">
        <f>S283*100/#REF!</f>
        <v>#REF!</v>
      </c>
      <c r="W283" s="73">
        <v>5</v>
      </c>
      <c r="X283" s="74">
        <v>5</v>
      </c>
    </row>
    <row r="284" spans="1:24" ht="22.5">
      <c r="A284" s="67">
        <v>281</v>
      </c>
      <c r="B284" s="9" t="s">
        <v>347</v>
      </c>
      <c r="C284" s="64">
        <f t="shared" si="20"/>
        <v>1333.7142857142858</v>
      </c>
      <c r="D284" s="65"/>
      <c r="E284" s="14"/>
      <c r="F284" s="12"/>
      <c r="G284" s="5" t="s">
        <v>647</v>
      </c>
      <c r="H284" s="5"/>
      <c r="I284" s="6" t="s">
        <v>649</v>
      </c>
      <c r="J284" s="21" t="s">
        <v>18</v>
      </c>
      <c r="K284" s="68">
        <v>91</v>
      </c>
      <c r="L284" s="68">
        <v>338</v>
      </c>
      <c r="M284" s="68">
        <v>225</v>
      </c>
      <c r="N284" s="69">
        <v>215</v>
      </c>
      <c r="O284" s="70">
        <f t="shared" si="21"/>
        <v>778</v>
      </c>
      <c r="P284" s="64">
        <f t="shared" si="22"/>
        <v>22.228571428571428</v>
      </c>
      <c r="Q284" s="64">
        <f t="shared" si="23"/>
        <v>266.74285714285713</v>
      </c>
      <c r="R284" s="71"/>
      <c r="S284" s="64">
        <f t="shared" si="24"/>
        <v>0</v>
      </c>
      <c r="T284" s="5">
        <v>282</v>
      </c>
      <c r="U284" s="63" t="s">
        <v>516</v>
      </c>
      <c r="V284" s="72" t="e">
        <f>S284*100/#REF!</f>
        <v>#REF!</v>
      </c>
      <c r="W284" s="73">
        <v>5</v>
      </c>
      <c r="X284" s="74">
        <v>5</v>
      </c>
    </row>
    <row r="285" spans="1:24" ht="67.5">
      <c r="A285" s="67">
        <v>282</v>
      </c>
      <c r="B285" s="9" t="s">
        <v>263</v>
      </c>
      <c r="C285" s="64">
        <f t="shared" si="20"/>
        <v>53.142857142857139</v>
      </c>
      <c r="D285" s="65"/>
      <c r="E285" s="14"/>
      <c r="F285" s="12"/>
      <c r="G285" s="5" t="s">
        <v>5</v>
      </c>
      <c r="H285" s="5"/>
      <c r="I285" s="6" t="s">
        <v>644</v>
      </c>
      <c r="J285" s="21" t="s">
        <v>98</v>
      </c>
      <c r="K285" s="68">
        <v>5</v>
      </c>
      <c r="L285" s="68">
        <v>22</v>
      </c>
      <c r="M285" s="68"/>
      <c r="N285" s="69">
        <v>9</v>
      </c>
      <c r="O285" s="70">
        <f t="shared" si="21"/>
        <v>31</v>
      </c>
      <c r="P285" s="64">
        <f t="shared" si="22"/>
        <v>0.88571428571428568</v>
      </c>
      <c r="Q285" s="64">
        <f t="shared" si="23"/>
        <v>10.628571428571428</v>
      </c>
      <c r="R285" s="71"/>
      <c r="S285" s="64">
        <f t="shared" si="24"/>
        <v>0</v>
      </c>
      <c r="T285" s="5">
        <v>283</v>
      </c>
      <c r="U285" s="63" t="s">
        <v>517</v>
      </c>
      <c r="V285" s="72" t="e">
        <f>S285*100/#REF!</f>
        <v>#REF!</v>
      </c>
      <c r="W285" s="73">
        <v>5</v>
      </c>
      <c r="X285" s="74">
        <v>5</v>
      </c>
    </row>
    <row r="286" spans="1:24" ht="22.5">
      <c r="A286" s="67">
        <v>283</v>
      </c>
      <c r="B286" s="9" t="s">
        <v>217</v>
      </c>
      <c r="C286" s="64">
        <f t="shared" si="20"/>
        <v>8.5714285714285712</v>
      </c>
      <c r="D286" s="65"/>
      <c r="E286" s="14"/>
      <c r="F286" s="12"/>
      <c r="G286" s="5" t="s">
        <v>83</v>
      </c>
      <c r="H286" s="5"/>
      <c r="I286" s="6" t="s">
        <v>644</v>
      </c>
      <c r="J286" s="21" t="s">
        <v>98</v>
      </c>
      <c r="K286" s="68">
        <v>4</v>
      </c>
      <c r="L286" s="68">
        <v>2</v>
      </c>
      <c r="M286" s="68"/>
      <c r="N286" s="69">
        <v>3</v>
      </c>
      <c r="O286" s="70">
        <f t="shared" si="21"/>
        <v>5</v>
      </c>
      <c r="P286" s="64">
        <f t="shared" si="22"/>
        <v>0.14285714285714285</v>
      </c>
      <c r="Q286" s="64">
        <f t="shared" si="23"/>
        <v>1.7142857142857142</v>
      </c>
      <c r="R286" s="71"/>
      <c r="S286" s="64">
        <f t="shared" si="24"/>
        <v>0</v>
      </c>
      <c r="T286" s="5">
        <v>284</v>
      </c>
      <c r="U286" s="63" t="s">
        <v>518</v>
      </c>
      <c r="V286" s="72" t="e">
        <f>S286*100/#REF!</f>
        <v>#REF!</v>
      </c>
      <c r="W286" s="73">
        <v>5</v>
      </c>
      <c r="X286" s="74">
        <v>5</v>
      </c>
    </row>
    <row r="287" spans="1:24" ht="33.75">
      <c r="A287" s="67">
        <v>284</v>
      </c>
      <c r="B287" s="9" t="s">
        <v>224</v>
      </c>
      <c r="C287" s="64">
        <f t="shared" si="20"/>
        <v>5.1428571428571423</v>
      </c>
      <c r="D287" s="65"/>
      <c r="E287" s="14"/>
      <c r="F287" s="12"/>
      <c r="G287" s="5" t="s">
        <v>85</v>
      </c>
      <c r="H287" s="5"/>
      <c r="I287" s="6" t="s">
        <v>644</v>
      </c>
      <c r="J287" s="21" t="s">
        <v>98</v>
      </c>
      <c r="K287" s="68">
        <v>0</v>
      </c>
      <c r="L287" s="68">
        <v>1</v>
      </c>
      <c r="M287" s="68"/>
      <c r="N287" s="69">
        <v>2</v>
      </c>
      <c r="O287" s="70">
        <f t="shared" si="21"/>
        <v>3</v>
      </c>
      <c r="P287" s="64">
        <f t="shared" si="22"/>
        <v>8.5714285714285715E-2</v>
      </c>
      <c r="Q287" s="64">
        <f t="shared" si="23"/>
        <v>1.0285714285714285</v>
      </c>
      <c r="R287" s="71"/>
      <c r="S287" s="64">
        <f t="shared" si="24"/>
        <v>0</v>
      </c>
      <c r="T287" s="5">
        <v>285</v>
      </c>
      <c r="U287" s="63" t="s">
        <v>519</v>
      </c>
      <c r="V287" s="72" t="e">
        <f>S287*100/#REF!</f>
        <v>#REF!</v>
      </c>
      <c r="W287" s="73">
        <v>5</v>
      </c>
      <c r="X287" s="74">
        <v>5</v>
      </c>
    </row>
    <row r="288" spans="1:24" ht="22.5">
      <c r="A288" s="67">
        <v>285</v>
      </c>
      <c r="B288" s="9" t="s">
        <v>494</v>
      </c>
      <c r="C288" s="64">
        <f t="shared" si="20"/>
        <v>270.85714285714283</v>
      </c>
      <c r="D288" s="65"/>
      <c r="E288" s="14"/>
      <c r="F288" s="12"/>
      <c r="G288" s="5" t="s">
        <v>647</v>
      </c>
      <c r="H288" s="5"/>
      <c r="I288" s="6" t="s">
        <v>664</v>
      </c>
      <c r="J288" s="21" t="s">
        <v>18</v>
      </c>
      <c r="K288" s="68">
        <v>10</v>
      </c>
      <c r="L288" s="68">
        <v>66</v>
      </c>
      <c r="M288" s="68">
        <v>38</v>
      </c>
      <c r="N288" s="69">
        <v>54</v>
      </c>
      <c r="O288" s="70">
        <f t="shared" si="21"/>
        <v>158</v>
      </c>
      <c r="P288" s="64">
        <f t="shared" si="22"/>
        <v>4.5142857142857142</v>
      </c>
      <c r="Q288" s="64">
        <f t="shared" si="23"/>
        <v>54.171428571428571</v>
      </c>
      <c r="R288" s="71"/>
      <c r="S288" s="64">
        <f t="shared" si="24"/>
        <v>0</v>
      </c>
      <c r="T288" s="5">
        <v>286</v>
      </c>
      <c r="U288" s="63" t="s">
        <v>707</v>
      </c>
      <c r="V288" s="72" t="e">
        <f>S288*100/#REF!</f>
        <v>#REF!</v>
      </c>
      <c r="W288" s="73">
        <v>5</v>
      </c>
      <c r="X288" s="74">
        <v>5</v>
      </c>
    </row>
    <row r="289" spans="1:24">
      <c r="A289" s="67">
        <v>286</v>
      </c>
      <c r="B289" s="9" t="s">
        <v>86</v>
      </c>
      <c r="C289" s="64">
        <f t="shared" si="20"/>
        <v>20.571428571428569</v>
      </c>
      <c r="D289" s="65"/>
      <c r="E289" s="14"/>
      <c r="F289" s="12"/>
      <c r="G289" s="5" t="s">
        <v>5</v>
      </c>
      <c r="H289" s="5"/>
      <c r="I289" s="6" t="s">
        <v>644</v>
      </c>
      <c r="J289" s="21" t="s">
        <v>98</v>
      </c>
      <c r="K289" s="68">
        <v>2</v>
      </c>
      <c r="L289" s="68">
        <v>9</v>
      </c>
      <c r="M289" s="68">
        <v>3</v>
      </c>
      <c r="N289" s="69">
        <v>0</v>
      </c>
      <c r="O289" s="70">
        <f t="shared" si="21"/>
        <v>12</v>
      </c>
      <c r="P289" s="64">
        <f t="shared" si="22"/>
        <v>0.34285714285714286</v>
      </c>
      <c r="Q289" s="64">
        <f t="shared" si="23"/>
        <v>4.1142857142857139</v>
      </c>
      <c r="R289" s="71"/>
      <c r="S289" s="64">
        <f t="shared" si="24"/>
        <v>0</v>
      </c>
      <c r="T289" s="5">
        <v>287</v>
      </c>
      <c r="U289" s="63" t="s">
        <v>520</v>
      </c>
      <c r="V289" s="72" t="e">
        <f>S289*100/#REF!</f>
        <v>#REF!</v>
      </c>
      <c r="W289" s="73">
        <v>5</v>
      </c>
      <c r="X289" s="74">
        <v>5</v>
      </c>
    </row>
    <row r="290" spans="1:24" ht="45">
      <c r="A290" s="67">
        <v>287</v>
      </c>
      <c r="B290" s="9" t="s">
        <v>468</v>
      </c>
      <c r="C290" s="64">
        <f t="shared" si="20"/>
        <v>58.285714285714285</v>
      </c>
      <c r="D290" s="65"/>
      <c r="E290" s="14"/>
      <c r="F290" s="12"/>
      <c r="G290" s="5" t="s">
        <v>648</v>
      </c>
      <c r="H290" s="5"/>
      <c r="I290" s="6" t="s">
        <v>649</v>
      </c>
      <c r="J290" s="21" t="s">
        <v>18</v>
      </c>
      <c r="K290" s="68">
        <v>3</v>
      </c>
      <c r="L290" s="68">
        <v>12</v>
      </c>
      <c r="M290" s="68">
        <v>15</v>
      </c>
      <c r="N290" s="69">
        <v>7</v>
      </c>
      <c r="O290" s="70">
        <f t="shared" si="21"/>
        <v>34</v>
      </c>
      <c r="P290" s="64">
        <f t="shared" si="22"/>
        <v>0.97142857142857142</v>
      </c>
      <c r="Q290" s="64">
        <f t="shared" si="23"/>
        <v>11.657142857142857</v>
      </c>
      <c r="R290" s="71"/>
      <c r="S290" s="64">
        <f t="shared" si="24"/>
        <v>0</v>
      </c>
      <c r="T290" s="5">
        <v>288</v>
      </c>
      <c r="U290" s="63" t="s">
        <v>521</v>
      </c>
      <c r="V290" s="72" t="e">
        <f>S290*100/#REF!</f>
        <v>#REF!</v>
      </c>
      <c r="W290" s="73">
        <v>5</v>
      </c>
      <c r="X290" s="74">
        <v>5</v>
      </c>
    </row>
    <row r="291" spans="1:24" ht="22.5">
      <c r="A291" s="67">
        <v>288</v>
      </c>
      <c r="B291" s="62" t="s">
        <v>287</v>
      </c>
      <c r="C291" s="64">
        <f t="shared" si="20"/>
        <v>8.5714285714285712</v>
      </c>
      <c r="D291" s="65"/>
      <c r="E291" s="14"/>
      <c r="F291" s="12"/>
      <c r="G291" s="5" t="s">
        <v>83</v>
      </c>
      <c r="H291" s="5"/>
      <c r="I291" s="6" t="s">
        <v>644</v>
      </c>
      <c r="J291" s="21" t="s">
        <v>98</v>
      </c>
      <c r="K291" s="68">
        <v>0</v>
      </c>
      <c r="L291" s="68">
        <v>1</v>
      </c>
      <c r="M291" s="68"/>
      <c r="N291" s="69">
        <v>4</v>
      </c>
      <c r="O291" s="70">
        <f t="shared" si="21"/>
        <v>5</v>
      </c>
      <c r="P291" s="64">
        <f t="shared" si="22"/>
        <v>0.14285714285714285</v>
      </c>
      <c r="Q291" s="64">
        <f t="shared" si="23"/>
        <v>1.7142857142857142</v>
      </c>
      <c r="R291" s="71"/>
      <c r="S291" s="64">
        <f t="shared" si="24"/>
        <v>0</v>
      </c>
      <c r="T291" s="5">
        <v>289</v>
      </c>
      <c r="U291" s="63" t="s">
        <v>522</v>
      </c>
      <c r="V291" s="72" t="e">
        <f>S291*100/#REF!</f>
        <v>#REF!</v>
      </c>
      <c r="W291" s="73">
        <v>5</v>
      </c>
      <c r="X291" s="74">
        <v>5</v>
      </c>
    </row>
    <row r="292" spans="1:24">
      <c r="A292" s="67">
        <v>289</v>
      </c>
      <c r="B292" s="9" t="s">
        <v>180</v>
      </c>
      <c r="C292" s="64">
        <f t="shared" si="20"/>
        <v>17.142857142857142</v>
      </c>
      <c r="D292" s="65"/>
      <c r="E292" s="14"/>
      <c r="F292" s="12"/>
      <c r="G292" s="5" t="s">
        <v>85</v>
      </c>
      <c r="H292" s="5"/>
      <c r="I292" s="6" t="s">
        <v>644</v>
      </c>
      <c r="J292" s="21" t="s">
        <v>98</v>
      </c>
      <c r="K292" s="68">
        <v>0</v>
      </c>
      <c r="L292" s="68">
        <v>2</v>
      </c>
      <c r="M292" s="68">
        <v>1</v>
      </c>
      <c r="N292" s="69">
        <v>7</v>
      </c>
      <c r="O292" s="70">
        <f t="shared" si="21"/>
        <v>10</v>
      </c>
      <c r="P292" s="64">
        <f t="shared" si="22"/>
        <v>0.2857142857142857</v>
      </c>
      <c r="Q292" s="64">
        <f t="shared" si="23"/>
        <v>3.4285714285714284</v>
      </c>
      <c r="R292" s="71"/>
      <c r="S292" s="64">
        <f t="shared" si="24"/>
        <v>0</v>
      </c>
      <c r="T292" s="5">
        <v>290</v>
      </c>
      <c r="U292" s="63" t="s">
        <v>523</v>
      </c>
      <c r="V292" s="72" t="e">
        <f>S292*100/#REF!</f>
        <v>#REF!</v>
      </c>
      <c r="W292" s="73">
        <v>5</v>
      </c>
      <c r="X292" s="74">
        <v>5</v>
      </c>
    </row>
    <row r="293" spans="1:24">
      <c r="A293" s="67">
        <v>290</v>
      </c>
      <c r="B293" s="9" t="s">
        <v>188</v>
      </c>
      <c r="C293" s="64">
        <f t="shared" si="20"/>
        <v>8.5714285714285712</v>
      </c>
      <c r="D293" s="65"/>
      <c r="E293" s="14"/>
      <c r="F293" s="12"/>
      <c r="G293" s="5" t="s">
        <v>87</v>
      </c>
      <c r="H293" s="5"/>
      <c r="I293" s="6" t="s">
        <v>644</v>
      </c>
      <c r="J293" s="21" t="s">
        <v>98</v>
      </c>
      <c r="K293" s="68">
        <v>1</v>
      </c>
      <c r="L293" s="68">
        <v>2</v>
      </c>
      <c r="M293" s="68"/>
      <c r="N293" s="69">
        <v>3</v>
      </c>
      <c r="O293" s="70">
        <f t="shared" si="21"/>
        <v>5</v>
      </c>
      <c r="P293" s="64">
        <f t="shared" si="22"/>
        <v>0.14285714285714285</v>
      </c>
      <c r="Q293" s="64">
        <f t="shared" si="23"/>
        <v>1.7142857142857142</v>
      </c>
      <c r="R293" s="71"/>
      <c r="S293" s="64">
        <f t="shared" si="24"/>
        <v>0</v>
      </c>
      <c r="T293" s="5">
        <v>291</v>
      </c>
      <c r="U293" s="63" t="s">
        <v>524</v>
      </c>
      <c r="V293" s="72" t="e">
        <f>S293*100/#REF!</f>
        <v>#REF!</v>
      </c>
      <c r="W293" s="73">
        <v>5</v>
      </c>
      <c r="X293" s="74">
        <v>5</v>
      </c>
    </row>
    <row r="294" spans="1:24">
      <c r="A294" s="67">
        <v>291</v>
      </c>
      <c r="B294" s="9" t="s">
        <v>225</v>
      </c>
      <c r="C294" s="64">
        <f t="shared" si="20"/>
        <v>3.4285714285714288</v>
      </c>
      <c r="D294" s="65"/>
      <c r="E294" s="14"/>
      <c r="F294" s="12"/>
      <c r="G294" s="5" t="s">
        <v>83</v>
      </c>
      <c r="H294" s="5"/>
      <c r="I294" s="6" t="s">
        <v>644</v>
      </c>
      <c r="J294" s="21" t="s">
        <v>98</v>
      </c>
      <c r="K294" s="68">
        <v>0</v>
      </c>
      <c r="L294" s="68">
        <v>1</v>
      </c>
      <c r="M294" s="68"/>
      <c r="N294" s="69">
        <v>1</v>
      </c>
      <c r="O294" s="70">
        <f t="shared" si="21"/>
        <v>2</v>
      </c>
      <c r="P294" s="64">
        <f t="shared" si="22"/>
        <v>5.7142857142857141E-2</v>
      </c>
      <c r="Q294" s="64">
        <f t="shared" si="23"/>
        <v>0.68571428571428572</v>
      </c>
      <c r="R294" s="71"/>
      <c r="S294" s="64">
        <f t="shared" si="24"/>
        <v>0</v>
      </c>
      <c r="T294" s="5">
        <v>292</v>
      </c>
      <c r="U294" s="63" t="s">
        <v>525</v>
      </c>
      <c r="V294" s="72" t="e">
        <f>S294*100/#REF!</f>
        <v>#REF!</v>
      </c>
      <c r="W294" s="73">
        <v>5</v>
      </c>
      <c r="X294" s="74">
        <v>5</v>
      </c>
    </row>
    <row r="295" spans="1:24" ht="22.5">
      <c r="A295" s="67">
        <v>292</v>
      </c>
      <c r="B295" s="9" t="s">
        <v>374</v>
      </c>
      <c r="C295" s="64">
        <f t="shared" si="20"/>
        <v>34.285714285714285</v>
      </c>
      <c r="D295" s="65"/>
      <c r="E295" s="14"/>
      <c r="F295" s="12"/>
      <c r="G295" s="5" t="s">
        <v>652</v>
      </c>
      <c r="H295" s="5"/>
      <c r="I295" s="6" t="s">
        <v>644</v>
      </c>
      <c r="J295" s="21" t="s">
        <v>98</v>
      </c>
      <c r="K295" s="68">
        <v>2</v>
      </c>
      <c r="L295" s="68">
        <v>3</v>
      </c>
      <c r="M295" s="68">
        <v>10</v>
      </c>
      <c r="N295" s="69">
        <v>7</v>
      </c>
      <c r="O295" s="70">
        <f t="shared" si="21"/>
        <v>20</v>
      </c>
      <c r="P295" s="64">
        <f t="shared" si="22"/>
        <v>0.5714285714285714</v>
      </c>
      <c r="Q295" s="64">
        <f t="shared" si="23"/>
        <v>6.8571428571428568</v>
      </c>
      <c r="R295" s="71"/>
      <c r="S295" s="64">
        <f t="shared" si="24"/>
        <v>0</v>
      </c>
      <c r="T295" s="5">
        <v>293</v>
      </c>
      <c r="U295" s="63" t="s">
        <v>526</v>
      </c>
      <c r="V295" s="72" t="e">
        <f>S295*100/#REF!</f>
        <v>#REF!</v>
      </c>
      <c r="W295" s="73">
        <v>5</v>
      </c>
      <c r="X295" s="74">
        <v>5</v>
      </c>
    </row>
    <row r="296" spans="1:24">
      <c r="A296" s="67">
        <v>293</v>
      </c>
      <c r="B296" s="9" t="s">
        <v>477</v>
      </c>
      <c r="C296" s="64">
        <f t="shared" si="20"/>
        <v>34.285714285714285</v>
      </c>
      <c r="D296" s="65"/>
      <c r="E296" s="14"/>
      <c r="F296" s="12"/>
      <c r="G296" s="5" t="s">
        <v>645</v>
      </c>
      <c r="H296" s="5"/>
      <c r="I296" s="6" t="s">
        <v>644</v>
      </c>
      <c r="J296" s="21" t="s">
        <v>18</v>
      </c>
      <c r="K296" s="68">
        <v>1</v>
      </c>
      <c r="L296" s="68">
        <v>6</v>
      </c>
      <c r="M296" s="68">
        <v>5</v>
      </c>
      <c r="N296" s="69">
        <v>9</v>
      </c>
      <c r="O296" s="70">
        <f t="shared" si="21"/>
        <v>20</v>
      </c>
      <c r="P296" s="64">
        <f t="shared" si="22"/>
        <v>0.5714285714285714</v>
      </c>
      <c r="Q296" s="64">
        <f t="shared" si="23"/>
        <v>6.8571428571428568</v>
      </c>
      <c r="R296" s="71"/>
      <c r="S296" s="64">
        <f t="shared" si="24"/>
        <v>0</v>
      </c>
      <c r="T296" s="5">
        <v>294</v>
      </c>
      <c r="U296" s="63" t="s">
        <v>527</v>
      </c>
      <c r="V296" s="72" t="e">
        <f>S296*100/#REF!</f>
        <v>#REF!</v>
      </c>
      <c r="W296" s="73">
        <v>5</v>
      </c>
      <c r="X296" s="74">
        <v>5</v>
      </c>
    </row>
    <row r="297" spans="1:24">
      <c r="A297" s="67">
        <v>294</v>
      </c>
      <c r="B297" s="9" t="s">
        <v>465</v>
      </c>
      <c r="C297" s="64">
        <f t="shared" si="20"/>
        <v>104.57142857142857</v>
      </c>
      <c r="D297" s="65"/>
      <c r="E297" s="14"/>
      <c r="F297" s="12"/>
      <c r="G297" s="5" t="s">
        <v>647</v>
      </c>
      <c r="H297" s="5"/>
      <c r="I297" s="6" t="s">
        <v>650</v>
      </c>
      <c r="J297" s="21" t="s">
        <v>18</v>
      </c>
      <c r="K297" s="68">
        <v>11</v>
      </c>
      <c r="L297" s="68">
        <v>31</v>
      </c>
      <c r="M297" s="68">
        <v>16</v>
      </c>
      <c r="N297" s="69">
        <v>14</v>
      </c>
      <c r="O297" s="70">
        <f t="shared" si="21"/>
        <v>61</v>
      </c>
      <c r="P297" s="64">
        <f t="shared" si="22"/>
        <v>1.7428571428571429</v>
      </c>
      <c r="Q297" s="64">
        <f t="shared" si="23"/>
        <v>20.914285714285715</v>
      </c>
      <c r="R297" s="71"/>
      <c r="S297" s="64">
        <f t="shared" si="24"/>
        <v>0</v>
      </c>
      <c r="T297" s="5">
        <v>295</v>
      </c>
      <c r="U297" s="63" t="s">
        <v>32</v>
      </c>
      <c r="V297" s="72" t="e">
        <f>S297*100/#REF!</f>
        <v>#REF!</v>
      </c>
      <c r="W297" s="73">
        <v>5</v>
      </c>
      <c r="X297" s="74">
        <v>5</v>
      </c>
    </row>
    <row r="298" spans="1:24">
      <c r="A298" s="67">
        <v>295</v>
      </c>
      <c r="B298" s="9" t="s">
        <v>214</v>
      </c>
      <c r="C298" s="64">
        <f t="shared" si="20"/>
        <v>10.285714285714285</v>
      </c>
      <c r="D298" s="65"/>
      <c r="E298" s="14"/>
      <c r="F298" s="12"/>
      <c r="G298" s="5" t="s">
        <v>91</v>
      </c>
      <c r="H298" s="5"/>
      <c r="I298" s="6" t="s">
        <v>644</v>
      </c>
      <c r="J298" s="21" t="s">
        <v>98</v>
      </c>
      <c r="K298" s="68">
        <v>0</v>
      </c>
      <c r="L298" s="68">
        <v>1</v>
      </c>
      <c r="M298" s="68"/>
      <c r="N298" s="69">
        <v>5</v>
      </c>
      <c r="O298" s="70">
        <f t="shared" si="21"/>
        <v>6</v>
      </c>
      <c r="P298" s="64">
        <f t="shared" si="22"/>
        <v>0.17142857142857143</v>
      </c>
      <c r="Q298" s="64">
        <f t="shared" si="23"/>
        <v>2.0571428571428569</v>
      </c>
      <c r="R298" s="71"/>
      <c r="S298" s="64">
        <f t="shared" si="24"/>
        <v>0</v>
      </c>
      <c r="T298" s="5">
        <v>296</v>
      </c>
      <c r="U298" s="63" t="s">
        <v>528</v>
      </c>
      <c r="V298" s="72" t="e">
        <f>S298*100/#REF!</f>
        <v>#REF!</v>
      </c>
      <c r="W298" s="73">
        <v>5</v>
      </c>
      <c r="X298" s="74">
        <v>5</v>
      </c>
    </row>
    <row r="299" spans="1:24" ht="22.5">
      <c r="A299" s="67">
        <v>296</v>
      </c>
      <c r="B299" s="9" t="s">
        <v>212</v>
      </c>
      <c r="C299" s="64">
        <f t="shared" si="20"/>
        <v>8.5714285714285712</v>
      </c>
      <c r="D299" s="65"/>
      <c r="E299" s="14"/>
      <c r="F299" s="12"/>
      <c r="G299" s="5" t="s">
        <v>95</v>
      </c>
      <c r="H299" s="5"/>
      <c r="I299" s="6" t="s">
        <v>644</v>
      </c>
      <c r="J299" s="21" t="s">
        <v>98</v>
      </c>
      <c r="K299" s="68">
        <v>0</v>
      </c>
      <c r="L299" s="68">
        <v>2</v>
      </c>
      <c r="M299" s="68"/>
      <c r="N299" s="69">
        <v>3</v>
      </c>
      <c r="O299" s="70">
        <f t="shared" si="21"/>
        <v>5</v>
      </c>
      <c r="P299" s="64">
        <f t="shared" si="22"/>
        <v>0.14285714285714285</v>
      </c>
      <c r="Q299" s="64">
        <f t="shared" si="23"/>
        <v>1.7142857142857142</v>
      </c>
      <c r="R299" s="71"/>
      <c r="S299" s="64">
        <f t="shared" si="24"/>
        <v>0</v>
      </c>
      <c r="T299" s="5">
        <v>297</v>
      </c>
      <c r="U299" s="63" t="s">
        <v>529</v>
      </c>
      <c r="V299" s="72" t="e">
        <f>S299*100/#REF!</f>
        <v>#REF!</v>
      </c>
      <c r="W299" s="73">
        <v>5</v>
      </c>
      <c r="X299" s="74">
        <v>5</v>
      </c>
    </row>
    <row r="300" spans="1:24" ht="22.5">
      <c r="A300" s="67">
        <v>297</v>
      </c>
      <c r="B300" s="9" t="s">
        <v>372</v>
      </c>
      <c r="C300" s="64">
        <f t="shared" si="20"/>
        <v>32.571428571428569</v>
      </c>
      <c r="D300" s="65"/>
      <c r="E300" s="14"/>
      <c r="F300" s="12"/>
      <c r="G300" s="5" t="s">
        <v>652</v>
      </c>
      <c r="H300" s="5"/>
      <c r="I300" s="6" t="s">
        <v>644</v>
      </c>
      <c r="J300" s="21" t="s">
        <v>98</v>
      </c>
      <c r="K300" s="68">
        <v>2</v>
      </c>
      <c r="L300" s="68">
        <v>3</v>
      </c>
      <c r="M300" s="68">
        <v>10</v>
      </c>
      <c r="N300" s="69">
        <v>6</v>
      </c>
      <c r="O300" s="70">
        <f t="shared" si="21"/>
        <v>19</v>
      </c>
      <c r="P300" s="64">
        <f t="shared" si="22"/>
        <v>0.54285714285714282</v>
      </c>
      <c r="Q300" s="64">
        <f t="shared" si="23"/>
        <v>6.5142857142857142</v>
      </c>
      <c r="R300" s="71"/>
      <c r="S300" s="64">
        <f t="shared" si="24"/>
        <v>0</v>
      </c>
      <c r="T300" s="5">
        <v>298</v>
      </c>
      <c r="U300" s="63" t="s">
        <v>530</v>
      </c>
      <c r="V300" s="72" t="e">
        <f>S300*100/#REF!</f>
        <v>#REF!</v>
      </c>
      <c r="W300" s="73">
        <v>5</v>
      </c>
      <c r="X300" s="74">
        <v>5</v>
      </c>
    </row>
    <row r="301" spans="1:24">
      <c r="A301" s="67">
        <v>298</v>
      </c>
      <c r="B301" s="9" t="s">
        <v>244</v>
      </c>
      <c r="C301" s="64">
        <f t="shared" si="20"/>
        <v>37.714285714285715</v>
      </c>
      <c r="D301" s="65"/>
      <c r="E301" s="14"/>
      <c r="F301" s="12"/>
      <c r="G301" s="5" t="s">
        <v>652</v>
      </c>
      <c r="H301" s="5"/>
      <c r="I301" s="6" t="s">
        <v>644</v>
      </c>
      <c r="J301" s="21" t="s">
        <v>98</v>
      </c>
      <c r="K301" s="68">
        <v>3</v>
      </c>
      <c r="L301" s="68">
        <v>10</v>
      </c>
      <c r="M301" s="68">
        <v>1</v>
      </c>
      <c r="N301" s="69">
        <v>11</v>
      </c>
      <c r="O301" s="70">
        <f t="shared" si="21"/>
        <v>22</v>
      </c>
      <c r="P301" s="64">
        <f t="shared" si="22"/>
        <v>0.62857142857142856</v>
      </c>
      <c r="Q301" s="64">
        <f t="shared" si="23"/>
        <v>7.5428571428571427</v>
      </c>
      <c r="R301" s="71"/>
      <c r="S301" s="64">
        <f t="shared" si="24"/>
        <v>0</v>
      </c>
      <c r="T301" s="5">
        <v>299</v>
      </c>
      <c r="U301" s="63" t="s">
        <v>531</v>
      </c>
      <c r="V301" s="72" t="e">
        <f>S301*100/#REF!</f>
        <v>#REF!</v>
      </c>
      <c r="W301" s="73">
        <v>5</v>
      </c>
      <c r="X301" s="74">
        <v>5</v>
      </c>
    </row>
    <row r="302" spans="1:24" ht="22.5">
      <c r="A302" s="67">
        <v>299</v>
      </c>
      <c r="B302" s="9" t="s">
        <v>218</v>
      </c>
      <c r="C302" s="64">
        <f t="shared" si="20"/>
        <v>6.8571428571428577</v>
      </c>
      <c r="D302" s="65"/>
      <c r="E302" s="14"/>
      <c r="F302" s="12"/>
      <c r="G302" s="5" t="s">
        <v>82</v>
      </c>
      <c r="H302" s="5"/>
      <c r="I302" s="6" t="s">
        <v>644</v>
      </c>
      <c r="J302" s="21" t="s">
        <v>98</v>
      </c>
      <c r="K302" s="68">
        <v>3</v>
      </c>
      <c r="L302" s="68">
        <v>2</v>
      </c>
      <c r="M302" s="68">
        <v>1</v>
      </c>
      <c r="N302" s="69">
        <v>1</v>
      </c>
      <c r="O302" s="70">
        <f t="shared" si="21"/>
        <v>4</v>
      </c>
      <c r="P302" s="64">
        <f t="shared" si="22"/>
        <v>0.11428571428571428</v>
      </c>
      <c r="Q302" s="64">
        <f t="shared" si="23"/>
        <v>1.3714285714285714</v>
      </c>
      <c r="R302" s="71"/>
      <c r="S302" s="64">
        <f t="shared" si="24"/>
        <v>0</v>
      </c>
      <c r="T302" s="5">
        <v>300</v>
      </c>
      <c r="U302" s="63" t="s">
        <v>639</v>
      </c>
      <c r="V302" s="72" t="e">
        <f>S302*100/#REF!</f>
        <v>#REF!</v>
      </c>
      <c r="W302" s="73">
        <v>5</v>
      </c>
      <c r="X302" s="74">
        <v>5</v>
      </c>
    </row>
    <row r="303" spans="1:24">
      <c r="A303" s="67">
        <v>300</v>
      </c>
      <c r="B303" s="8" t="s">
        <v>687</v>
      </c>
      <c r="C303" s="64">
        <f t="shared" si="20"/>
        <v>20.571428571428569</v>
      </c>
      <c r="D303" s="65"/>
      <c r="E303" s="14"/>
      <c r="F303" s="12"/>
      <c r="G303" s="5" t="s">
        <v>645</v>
      </c>
      <c r="H303" s="5"/>
      <c r="I303" s="6" t="s">
        <v>644</v>
      </c>
      <c r="J303" s="21" t="s">
        <v>18</v>
      </c>
      <c r="K303" s="68">
        <v>0</v>
      </c>
      <c r="L303" s="68">
        <v>2</v>
      </c>
      <c r="M303" s="68">
        <v>2</v>
      </c>
      <c r="N303" s="69">
        <v>8</v>
      </c>
      <c r="O303" s="70">
        <f t="shared" si="21"/>
        <v>12</v>
      </c>
      <c r="P303" s="64">
        <f t="shared" si="22"/>
        <v>0.34285714285714286</v>
      </c>
      <c r="Q303" s="64">
        <f t="shared" si="23"/>
        <v>4.1142857142857139</v>
      </c>
      <c r="R303" s="71"/>
      <c r="S303" s="64">
        <f t="shared" si="24"/>
        <v>0</v>
      </c>
      <c r="T303" s="5">
        <v>301</v>
      </c>
      <c r="U303" s="63" t="s">
        <v>695</v>
      </c>
      <c r="V303" s="72" t="e">
        <f>S303*100/#REF!</f>
        <v>#REF!</v>
      </c>
      <c r="W303" s="73">
        <v>5</v>
      </c>
      <c r="X303" s="74">
        <v>5</v>
      </c>
    </row>
    <row r="304" spans="1:24" ht="22.5">
      <c r="A304" s="67">
        <v>301</v>
      </c>
      <c r="B304" s="9" t="s">
        <v>320</v>
      </c>
      <c r="C304" s="64">
        <f t="shared" si="20"/>
        <v>46.285714285714292</v>
      </c>
      <c r="D304" s="65"/>
      <c r="E304" s="14"/>
      <c r="F304" s="12"/>
      <c r="G304" s="5" t="s">
        <v>648</v>
      </c>
      <c r="H304" s="5"/>
      <c r="I304" s="6" t="s">
        <v>649</v>
      </c>
      <c r="J304" s="21" t="s">
        <v>18</v>
      </c>
      <c r="K304" s="68">
        <v>13</v>
      </c>
      <c r="L304" s="68">
        <v>9</v>
      </c>
      <c r="M304" s="68">
        <v>12</v>
      </c>
      <c r="N304" s="69">
        <v>6</v>
      </c>
      <c r="O304" s="70">
        <f t="shared" si="21"/>
        <v>27</v>
      </c>
      <c r="P304" s="64">
        <f t="shared" si="22"/>
        <v>0.77142857142857146</v>
      </c>
      <c r="Q304" s="64">
        <f t="shared" si="23"/>
        <v>9.257142857142858</v>
      </c>
      <c r="R304" s="71"/>
      <c r="S304" s="64">
        <f t="shared" si="24"/>
        <v>0</v>
      </c>
      <c r="T304" s="5">
        <v>302</v>
      </c>
      <c r="U304" s="63" t="s">
        <v>532</v>
      </c>
      <c r="V304" s="72" t="e">
        <f>S304*100/#REF!</f>
        <v>#REF!</v>
      </c>
      <c r="W304" s="73">
        <v>5</v>
      </c>
      <c r="X304" s="74">
        <v>5</v>
      </c>
    </row>
    <row r="305" spans="1:24" ht="33.75">
      <c r="A305" s="67">
        <v>302</v>
      </c>
      <c r="B305" s="8" t="s">
        <v>594</v>
      </c>
      <c r="C305" s="64">
        <f t="shared" si="20"/>
        <v>44.571428571428569</v>
      </c>
      <c r="D305" s="65"/>
      <c r="E305" s="14"/>
      <c r="F305" s="75"/>
      <c r="G305" s="76" t="s">
        <v>674</v>
      </c>
      <c r="H305" s="5"/>
      <c r="I305" s="6" t="s">
        <v>644</v>
      </c>
      <c r="J305" s="21" t="s">
        <v>18</v>
      </c>
      <c r="K305" s="77">
        <v>3</v>
      </c>
      <c r="L305" s="77">
        <v>4</v>
      </c>
      <c r="M305" s="77">
        <v>9</v>
      </c>
      <c r="N305" s="78">
        <v>13</v>
      </c>
      <c r="O305" s="70">
        <f t="shared" si="21"/>
        <v>26</v>
      </c>
      <c r="P305" s="64">
        <f t="shared" si="22"/>
        <v>0.74285714285714288</v>
      </c>
      <c r="Q305" s="64">
        <f t="shared" si="23"/>
        <v>8.9142857142857146</v>
      </c>
      <c r="R305" s="71"/>
      <c r="S305" s="64">
        <f t="shared" si="24"/>
        <v>0</v>
      </c>
      <c r="T305" s="5">
        <v>303</v>
      </c>
      <c r="U305" s="63" t="s">
        <v>533</v>
      </c>
      <c r="V305" s="72" t="e">
        <f>S305*100/#REF!</f>
        <v>#REF!</v>
      </c>
      <c r="W305" s="73">
        <v>5</v>
      </c>
      <c r="X305" s="74">
        <v>5</v>
      </c>
    </row>
    <row r="306" spans="1:24">
      <c r="A306" s="67">
        <v>303</v>
      </c>
      <c r="B306" s="9" t="s">
        <v>245</v>
      </c>
      <c r="C306" s="64">
        <f t="shared" si="20"/>
        <v>8.5714285714285712</v>
      </c>
      <c r="D306" s="65"/>
      <c r="E306" s="14"/>
      <c r="F306" s="12"/>
      <c r="G306" s="5" t="s">
        <v>95</v>
      </c>
      <c r="H306" s="5"/>
      <c r="I306" s="6" t="s">
        <v>644</v>
      </c>
      <c r="J306" s="21" t="s">
        <v>98</v>
      </c>
      <c r="K306" s="68">
        <v>1</v>
      </c>
      <c r="L306" s="68">
        <v>5</v>
      </c>
      <c r="M306" s="68"/>
      <c r="N306" s="69">
        <v>0</v>
      </c>
      <c r="O306" s="70">
        <f t="shared" si="21"/>
        <v>5</v>
      </c>
      <c r="P306" s="64">
        <f t="shared" si="22"/>
        <v>0.14285714285714285</v>
      </c>
      <c r="Q306" s="64">
        <f t="shared" si="23"/>
        <v>1.7142857142857142</v>
      </c>
      <c r="R306" s="71"/>
      <c r="S306" s="64">
        <f t="shared" si="24"/>
        <v>0</v>
      </c>
      <c r="T306" s="5">
        <v>304</v>
      </c>
      <c r="U306" s="63" t="s">
        <v>534</v>
      </c>
      <c r="V306" s="72" t="e">
        <f>S306*100/#REF!</f>
        <v>#REF!</v>
      </c>
      <c r="W306" s="73">
        <v>5</v>
      </c>
      <c r="X306" s="74">
        <v>5</v>
      </c>
    </row>
    <row r="307" spans="1:24" ht="22.5">
      <c r="A307" s="67">
        <v>304</v>
      </c>
      <c r="B307" s="9" t="s">
        <v>190</v>
      </c>
      <c r="C307" s="64">
        <f t="shared" si="20"/>
        <v>10.285714285714285</v>
      </c>
      <c r="D307" s="65"/>
      <c r="E307" s="14"/>
      <c r="F307" s="12"/>
      <c r="G307" s="5" t="s">
        <v>88</v>
      </c>
      <c r="H307" s="5"/>
      <c r="I307" s="6" t="s">
        <v>644</v>
      </c>
      <c r="J307" s="21" t="s">
        <v>98</v>
      </c>
      <c r="K307" s="68">
        <v>0</v>
      </c>
      <c r="L307" s="68">
        <v>4</v>
      </c>
      <c r="M307" s="68"/>
      <c r="N307" s="69">
        <v>2</v>
      </c>
      <c r="O307" s="70">
        <f t="shared" si="21"/>
        <v>6</v>
      </c>
      <c r="P307" s="64">
        <f t="shared" si="22"/>
        <v>0.17142857142857143</v>
      </c>
      <c r="Q307" s="64">
        <f t="shared" si="23"/>
        <v>2.0571428571428569</v>
      </c>
      <c r="R307" s="71"/>
      <c r="S307" s="64">
        <f t="shared" si="24"/>
        <v>0</v>
      </c>
      <c r="T307" s="5">
        <v>305</v>
      </c>
      <c r="U307" s="63" t="s">
        <v>535</v>
      </c>
      <c r="V307" s="72" t="e">
        <f>S307*100/#REF!</f>
        <v>#REF!</v>
      </c>
      <c r="W307" s="73">
        <v>5</v>
      </c>
      <c r="X307" s="74">
        <v>5</v>
      </c>
    </row>
    <row r="308" spans="1:24" ht="22.5">
      <c r="A308" s="67">
        <v>305</v>
      </c>
      <c r="B308" s="9" t="s">
        <v>487</v>
      </c>
      <c r="C308" s="64">
        <f t="shared" si="20"/>
        <v>6.8571428571428577</v>
      </c>
      <c r="D308" s="65"/>
      <c r="E308" s="14"/>
      <c r="F308" s="12"/>
      <c r="G308" s="5" t="s">
        <v>645</v>
      </c>
      <c r="H308" s="5"/>
      <c r="I308" s="6" t="s">
        <v>644</v>
      </c>
      <c r="J308" s="21" t="s">
        <v>98</v>
      </c>
      <c r="K308" s="68">
        <v>0</v>
      </c>
      <c r="L308" s="68">
        <v>2</v>
      </c>
      <c r="M308" s="68">
        <v>2</v>
      </c>
      <c r="N308" s="69"/>
      <c r="O308" s="70">
        <f t="shared" si="21"/>
        <v>4</v>
      </c>
      <c r="P308" s="64">
        <f t="shared" si="22"/>
        <v>0.11428571428571428</v>
      </c>
      <c r="Q308" s="64">
        <f t="shared" si="23"/>
        <v>1.3714285714285714</v>
      </c>
      <c r="R308" s="71"/>
      <c r="S308" s="64">
        <f t="shared" si="24"/>
        <v>0</v>
      </c>
      <c r="T308" s="5">
        <v>306</v>
      </c>
      <c r="U308" s="63" t="s">
        <v>536</v>
      </c>
      <c r="V308" s="72" t="e">
        <f>S308*100/#REF!</f>
        <v>#REF!</v>
      </c>
      <c r="W308" s="73">
        <v>5</v>
      </c>
      <c r="X308" s="74">
        <v>5</v>
      </c>
    </row>
    <row r="309" spans="1:24" ht="22.5">
      <c r="A309" s="67">
        <v>306</v>
      </c>
      <c r="B309" s="9" t="s">
        <v>211</v>
      </c>
      <c r="C309" s="64">
        <f t="shared" si="20"/>
        <v>8.5714285714285712</v>
      </c>
      <c r="D309" s="65"/>
      <c r="E309" s="14"/>
      <c r="F309" s="12"/>
      <c r="G309" s="5" t="s">
        <v>95</v>
      </c>
      <c r="H309" s="5"/>
      <c r="I309" s="6" t="s">
        <v>644</v>
      </c>
      <c r="J309" s="21" t="s">
        <v>98</v>
      </c>
      <c r="K309" s="68">
        <v>0</v>
      </c>
      <c r="L309" s="68">
        <v>2</v>
      </c>
      <c r="M309" s="68"/>
      <c r="N309" s="69">
        <v>3</v>
      </c>
      <c r="O309" s="70">
        <f t="shared" si="21"/>
        <v>5</v>
      </c>
      <c r="P309" s="64">
        <f t="shared" si="22"/>
        <v>0.14285714285714285</v>
      </c>
      <c r="Q309" s="64">
        <f t="shared" si="23"/>
        <v>1.7142857142857142</v>
      </c>
      <c r="R309" s="71"/>
      <c r="S309" s="64">
        <f t="shared" si="24"/>
        <v>0</v>
      </c>
      <c r="T309" s="5">
        <v>307</v>
      </c>
      <c r="U309" s="63" t="s">
        <v>696</v>
      </c>
      <c r="V309" s="72" t="e">
        <f>S309*100/#REF!</f>
        <v>#REF!</v>
      </c>
      <c r="W309" s="73">
        <v>5</v>
      </c>
      <c r="X309" s="74">
        <v>5</v>
      </c>
    </row>
    <row r="310" spans="1:24">
      <c r="A310" s="67">
        <v>307</v>
      </c>
      <c r="B310" s="9" t="s">
        <v>620</v>
      </c>
      <c r="C310" s="64">
        <f t="shared" si="20"/>
        <v>29.142857142857142</v>
      </c>
      <c r="D310" s="65"/>
      <c r="E310" s="14"/>
      <c r="F310" s="12"/>
      <c r="G310" s="5" t="s">
        <v>645</v>
      </c>
      <c r="H310" s="5"/>
      <c r="I310" s="6" t="s">
        <v>652</v>
      </c>
      <c r="J310" s="21" t="s">
        <v>18</v>
      </c>
      <c r="K310" s="68">
        <v>0</v>
      </c>
      <c r="L310" s="68">
        <v>6</v>
      </c>
      <c r="M310" s="68">
        <v>7</v>
      </c>
      <c r="N310" s="69">
        <v>4</v>
      </c>
      <c r="O310" s="70">
        <f t="shared" si="21"/>
        <v>17</v>
      </c>
      <c r="P310" s="64">
        <f t="shared" si="22"/>
        <v>0.48571428571428571</v>
      </c>
      <c r="Q310" s="64">
        <f t="shared" si="23"/>
        <v>5.8285714285714283</v>
      </c>
      <c r="R310" s="71"/>
      <c r="S310" s="64">
        <f t="shared" si="24"/>
        <v>0</v>
      </c>
      <c r="T310" s="5">
        <v>308</v>
      </c>
      <c r="U310" s="63" t="s">
        <v>697</v>
      </c>
      <c r="V310" s="72" t="e">
        <f>S310*100/#REF!</f>
        <v>#REF!</v>
      </c>
      <c r="W310" s="73">
        <v>5</v>
      </c>
      <c r="X310" s="74">
        <v>5</v>
      </c>
    </row>
    <row r="311" spans="1:24" ht="22.5">
      <c r="A311" s="67">
        <v>308</v>
      </c>
      <c r="B311" s="15" t="s">
        <v>678</v>
      </c>
      <c r="C311" s="64">
        <f t="shared" si="20"/>
        <v>18.857142857142858</v>
      </c>
      <c r="D311" s="65"/>
      <c r="E311" s="14"/>
      <c r="F311" s="75"/>
      <c r="G311" s="76" t="s">
        <v>674</v>
      </c>
      <c r="H311" s="5"/>
      <c r="I311" s="6" t="s">
        <v>644</v>
      </c>
      <c r="J311" s="21" t="s">
        <v>18</v>
      </c>
      <c r="K311" s="68">
        <v>0</v>
      </c>
      <c r="L311" s="68">
        <v>2</v>
      </c>
      <c r="M311" s="68">
        <v>3</v>
      </c>
      <c r="N311" s="69">
        <v>6</v>
      </c>
      <c r="O311" s="70">
        <f t="shared" si="21"/>
        <v>11</v>
      </c>
      <c r="P311" s="64">
        <f t="shared" si="22"/>
        <v>0.31428571428571428</v>
      </c>
      <c r="Q311" s="64">
        <f t="shared" si="23"/>
        <v>3.7714285714285714</v>
      </c>
      <c r="R311" s="71"/>
      <c r="S311" s="64">
        <f t="shared" si="24"/>
        <v>0</v>
      </c>
      <c r="T311" s="5">
        <v>309</v>
      </c>
      <c r="U311" s="63" t="s">
        <v>537</v>
      </c>
      <c r="V311" s="72" t="e">
        <f>S311*100/#REF!</f>
        <v>#REF!</v>
      </c>
      <c r="W311" s="73">
        <v>5</v>
      </c>
      <c r="X311" s="74">
        <v>5</v>
      </c>
    </row>
    <row r="312" spans="1:24" ht="22.5">
      <c r="A312" s="67">
        <v>309</v>
      </c>
      <c r="B312" s="9" t="s">
        <v>216</v>
      </c>
      <c r="C312" s="64">
        <f t="shared" si="20"/>
        <v>5.1428571428571423</v>
      </c>
      <c r="D312" s="65"/>
      <c r="E312" s="14"/>
      <c r="F312" s="12"/>
      <c r="G312" s="5" t="s">
        <v>82</v>
      </c>
      <c r="H312" s="5"/>
      <c r="I312" s="6" t="s">
        <v>644</v>
      </c>
      <c r="J312" s="21" t="s">
        <v>98</v>
      </c>
      <c r="K312" s="68">
        <v>0</v>
      </c>
      <c r="L312" s="68">
        <v>1</v>
      </c>
      <c r="M312" s="68"/>
      <c r="N312" s="69">
        <v>2</v>
      </c>
      <c r="O312" s="70">
        <f t="shared" si="21"/>
        <v>3</v>
      </c>
      <c r="P312" s="64">
        <f t="shared" si="22"/>
        <v>8.5714285714285715E-2</v>
      </c>
      <c r="Q312" s="64">
        <f t="shared" si="23"/>
        <v>1.0285714285714285</v>
      </c>
      <c r="R312" s="71"/>
      <c r="S312" s="64">
        <f t="shared" si="24"/>
        <v>0</v>
      </c>
      <c r="T312" s="5">
        <v>310</v>
      </c>
      <c r="U312" s="63" t="s">
        <v>538</v>
      </c>
      <c r="V312" s="72" t="e">
        <f>S312*100/#REF!</f>
        <v>#REF!</v>
      </c>
      <c r="W312" s="73">
        <v>5</v>
      </c>
      <c r="X312" s="74">
        <v>5</v>
      </c>
    </row>
    <row r="313" spans="1:24" ht="22.5">
      <c r="A313" s="67">
        <v>310</v>
      </c>
      <c r="B313" s="9" t="s">
        <v>191</v>
      </c>
      <c r="C313" s="64">
        <f t="shared" si="20"/>
        <v>10.285714285714285</v>
      </c>
      <c r="D313" s="65"/>
      <c r="E313" s="14"/>
      <c r="F313" s="12"/>
      <c r="G313" s="5" t="s">
        <v>88</v>
      </c>
      <c r="H313" s="5"/>
      <c r="I313" s="6" t="s">
        <v>644</v>
      </c>
      <c r="J313" s="21" t="s">
        <v>98</v>
      </c>
      <c r="K313" s="68">
        <v>0</v>
      </c>
      <c r="L313" s="68">
        <v>4</v>
      </c>
      <c r="M313" s="68"/>
      <c r="N313" s="69">
        <v>2</v>
      </c>
      <c r="O313" s="70">
        <f t="shared" si="21"/>
        <v>6</v>
      </c>
      <c r="P313" s="64">
        <f t="shared" si="22"/>
        <v>0.17142857142857143</v>
      </c>
      <c r="Q313" s="64">
        <f t="shared" si="23"/>
        <v>2.0571428571428569</v>
      </c>
      <c r="R313" s="71"/>
      <c r="S313" s="64">
        <f t="shared" si="24"/>
        <v>0</v>
      </c>
      <c r="T313" s="5">
        <v>311</v>
      </c>
      <c r="U313" s="63" t="s">
        <v>640</v>
      </c>
      <c r="V313" s="72" t="e">
        <f>S313*100/#REF!</f>
        <v>#REF!</v>
      </c>
      <c r="W313" s="73">
        <v>5</v>
      </c>
      <c r="X313" s="74">
        <v>5</v>
      </c>
    </row>
    <row r="314" spans="1:24" ht="22.5">
      <c r="A314" s="67">
        <v>311</v>
      </c>
      <c r="B314" s="8" t="s">
        <v>30</v>
      </c>
      <c r="C314" s="64">
        <f t="shared" si="20"/>
        <v>13.714285714285715</v>
      </c>
      <c r="D314" s="65"/>
      <c r="E314" s="14"/>
      <c r="F314" s="12"/>
      <c r="G314" s="5" t="s">
        <v>645</v>
      </c>
      <c r="H314" s="5"/>
      <c r="I314" s="6" t="s">
        <v>644</v>
      </c>
      <c r="J314" s="21" t="s">
        <v>98</v>
      </c>
      <c r="K314" s="68">
        <v>0</v>
      </c>
      <c r="L314" s="68">
        <v>4</v>
      </c>
      <c r="M314" s="68"/>
      <c r="N314" s="69">
        <v>4</v>
      </c>
      <c r="O314" s="70">
        <f t="shared" si="21"/>
        <v>8</v>
      </c>
      <c r="P314" s="64">
        <f t="shared" si="22"/>
        <v>0.22857142857142856</v>
      </c>
      <c r="Q314" s="64">
        <f t="shared" si="23"/>
        <v>2.7428571428571429</v>
      </c>
      <c r="R314" s="71"/>
      <c r="S314" s="64">
        <f t="shared" si="24"/>
        <v>0</v>
      </c>
      <c r="T314" s="5">
        <v>312</v>
      </c>
      <c r="U314" s="63" t="s">
        <v>539</v>
      </c>
      <c r="V314" s="72" t="e">
        <f>S314*100/#REF!</f>
        <v>#REF!</v>
      </c>
      <c r="W314" s="73">
        <v>5</v>
      </c>
      <c r="X314" s="74">
        <v>5</v>
      </c>
    </row>
    <row r="315" spans="1:24" ht="33.75">
      <c r="A315" s="67">
        <v>312</v>
      </c>
      <c r="B315" s="8" t="s">
        <v>38</v>
      </c>
      <c r="C315" s="64">
        <f t="shared" si="20"/>
        <v>46.285714285714292</v>
      </c>
      <c r="D315" s="65"/>
      <c r="E315" s="14"/>
      <c r="F315" s="75"/>
      <c r="G315" s="76" t="s">
        <v>82</v>
      </c>
      <c r="H315" s="5"/>
      <c r="I315" s="6" t="s">
        <v>644</v>
      </c>
      <c r="J315" s="21" t="s">
        <v>18</v>
      </c>
      <c r="K315" s="77">
        <v>2</v>
      </c>
      <c r="L315" s="77">
        <v>13</v>
      </c>
      <c r="M315" s="77">
        <v>8</v>
      </c>
      <c r="N315" s="78">
        <v>6</v>
      </c>
      <c r="O315" s="70">
        <f t="shared" si="21"/>
        <v>27</v>
      </c>
      <c r="P315" s="64">
        <f t="shared" si="22"/>
        <v>0.77142857142857146</v>
      </c>
      <c r="Q315" s="64">
        <f t="shared" si="23"/>
        <v>9.257142857142858</v>
      </c>
      <c r="R315" s="71"/>
      <c r="S315" s="64">
        <f t="shared" si="24"/>
        <v>0</v>
      </c>
      <c r="T315" s="5">
        <v>313</v>
      </c>
      <c r="U315" s="63" t="s">
        <v>610</v>
      </c>
      <c r="V315" s="72" t="e">
        <f>S315*100/#REF!</f>
        <v>#REF!</v>
      </c>
      <c r="W315" s="73">
        <v>5</v>
      </c>
      <c r="X315" s="74">
        <v>5</v>
      </c>
    </row>
    <row r="316" spans="1:24" ht="22.5">
      <c r="A316" s="67">
        <v>313</v>
      </c>
      <c r="B316" s="9" t="s">
        <v>472</v>
      </c>
      <c r="C316" s="64">
        <f t="shared" si="20"/>
        <v>34.285714285714285</v>
      </c>
      <c r="D316" s="65"/>
      <c r="E316" s="14"/>
      <c r="F316" s="12"/>
      <c r="G316" s="5" t="s">
        <v>648</v>
      </c>
      <c r="H316" s="5"/>
      <c r="I316" s="6" t="s">
        <v>649</v>
      </c>
      <c r="J316" s="21" t="s">
        <v>18</v>
      </c>
      <c r="K316" s="68">
        <v>6</v>
      </c>
      <c r="L316" s="68">
        <v>9</v>
      </c>
      <c r="M316" s="68">
        <v>7</v>
      </c>
      <c r="N316" s="69">
        <v>4</v>
      </c>
      <c r="O316" s="70">
        <f t="shared" si="21"/>
        <v>20</v>
      </c>
      <c r="P316" s="64">
        <f t="shared" si="22"/>
        <v>0.5714285714285714</v>
      </c>
      <c r="Q316" s="64">
        <f t="shared" si="23"/>
        <v>6.8571428571428568</v>
      </c>
      <c r="R316" s="71"/>
      <c r="S316" s="64">
        <f t="shared" si="24"/>
        <v>0</v>
      </c>
      <c r="T316" s="5">
        <v>314</v>
      </c>
      <c r="U316" s="63" t="s">
        <v>611</v>
      </c>
      <c r="V316" s="72" t="e">
        <f>S316*100/#REF!</f>
        <v>#REF!</v>
      </c>
      <c r="W316" s="73">
        <v>5</v>
      </c>
      <c r="X316" s="74">
        <v>5</v>
      </c>
    </row>
    <row r="317" spans="1:24" ht="33.75">
      <c r="A317" s="67">
        <v>314</v>
      </c>
      <c r="B317" s="9" t="s">
        <v>335</v>
      </c>
      <c r="C317" s="64">
        <f t="shared" si="20"/>
        <v>1.7142857142857144</v>
      </c>
      <c r="D317" s="65"/>
      <c r="E317" s="14"/>
      <c r="F317" s="12"/>
      <c r="G317" s="5" t="s">
        <v>677</v>
      </c>
      <c r="H317" s="5"/>
      <c r="I317" s="6" t="s">
        <v>677</v>
      </c>
      <c r="J317" s="21" t="s">
        <v>98</v>
      </c>
      <c r="K317" s="68">
        <v>0</v>
      </c>
      <c r="L317" s="68"/>
      <c r="M317" s="68"/>
      <c r="N317" s="69">
        <v>1</v>
      </c>
      <c r="O317" s="70">
        <f t="shared" si="21"/>
        <v>1</v>
      </c>
      <c r="P317" s="64">
        <f t="shared" si="22"/>
        <v>2.8571428571428571E-2</v>
      </c>
      <c r="Q317" s="64">
        <f t="shared" si="23"/>
        <v>0.34285714285714286</v>
      </c>
      <c r="R317" s="71"/>
      <c r="S317" s="64">
        <f t="shared" si="24"/>
        <v>0</v>
      </c>
      <c r="T317" s="5">
        <v>316</v>
      </c>
      <c r="U317" s="63" t="s">
        <v>541</v>
      </c>
      <c r="V317" s="72" t="e">
        <f>S317*100/#REF!</f>
        <v>#REF!</v>
      </c>
      <c r="W317" s="73">
        <v>5</v>
      </c>
      <c r="X317" s="74">
        <v>5</v>
      </c>
    </row>
    <row r="318" spans="1:24" ht="22.5">
      <c r="A318" s="67">
        <v>315</v>
      </c>
      <c r="B318" s="8" t="s">
        <v>667</v>
      </c>
      <c r="C318" s="64">
        <f t="shared" si="20"/>
        <v>17.142857142857142</v>
      </c>
      <c r="D318" s="65"/>
      <c r="E318" s="14"/>
      <c r="F318" s="12"/>
      <c r="G318" s="5" t="s">
        <v>645</v>
      </c>
      <c r="H318" s="5"/>
      <c r="I318" s="6" t="s">
        <v>664</v>
      </c>
      <c r="J318" s="21" t="s">
        <v>98</v>
      </c>
      <c r="K318" s="68">
        <v>1</v>
      </c>
      <c r="L318" s="68">
        <v>5</v>
      </c>
      <c r="M318" s="68"/>
      <c r="N318" s="69">
        <v>5</v>
      </c>
      <c r="O318" s="70">
        <f t="shared" si="21"/>
        <v>10</v>
      </c>
      <c r="P318" s="64">
        <f t="shared" si="22"/>
        <v>0.2857142857142857</v>
      </c>
      <c r="Q318" s="64">
        <f t="shared" si="23"/>
        <v>3.4285714285714284</v>
      </c>
      <c r="R318" s="71"/>
      <c r="S318" s="64">
        <f t="shared" si="24"/>
        <v>0</v>
      </c>
      <c r="T318" s="5">
        <v>317</v>
      </c>
      <c r="U318" s="63" t="s">
        <v>542</v>
      </c>
      <c r="V318" s="72" t="e">
        <f>S318*100/#REF!</f>
        <v>#REF!</v>
      </c>
      <c r="W318" s="73">
        <v>5</v>
      </c>
      <c r="X318" s="74">
        <v>5</v>
      </c>
    </row>
    <row r="319" spans="1:24">
      <c r="A319" s="67">
        <v>316</v>
      </c>
      <c r="B319" s="9" t="s">
        <v>172</v>
      </c>
      <c r="C319" s="64">
        <f t="shared" si="20"/>
        <v>10.285714285714285</v>
      </c>
      <c r="D319" s="65"/>
      <c r="E319" s="14"/>
      <c r="F319" s="12"/>
      <c r="G319" s="5" t="s">
        <v>83</v>
      </c>
      <c r="H319" s="5"/>
      <c r="I319" s="6" t="s">
        <v>644</v>
      </c>
      <c r="J319" s="21" t="s">
        <v>98</v>
      </c>
      <c r="K319" s="68">
        <v>0</v>
      </c>
      <c r="L319" s="68">
        <v>6</v>
      </c>
      <c r="M319" s="68"/>
      <c r="N319" s="69">
        <v>0</v>
      </c>
      <c r="O319" s="70">
        <f t="shared" si="21"/>
        <v>6</v>
      </c>
      <c r="P319" s="64">
        <f t="shared" si="22"/>
        <v>0.17142857142857143</v>
      </c>
      <c r="Q319" s="64">
        <f t="shared" si="23"/>
        <v>2.0571428571428569</v>
      </c>
      <c r="R319" s="71"/>
      <c r="S319" s="64">
        <f t="shared" si="24"/>
        <v>0</v>
      </c>
      <c r="T319" s="5">
        <v>318</v>
      </c>
      <c r="U319" s="63" t="s">
        <v>543</v>
      </c>
      <c r="V319" s="72" t="e">
        <f>S319*100/#REF!</f>
        <v>#REF!</v>
      </c>
      <c r="W319" s="73">
        <v>5</v>
      </c>
      <c r="X319" s="74">
        <v>5</v>
      </c>
    </row>
    <row r="320" spans="1:24" ht="22.5">
      <c r="A320" s="67">
        <v>317</v>
      </c>
      <c r="B320" s="9" t="s">
        <v>333</v>
      </c>
      <c r="C320" s="64">
        <f t="shared" si="20"/>
        <v>25.714285714285712</v>
      </c>
      <c r="D320" s="65"/>
      <c r="E320" s="14"/>
      <c r="F320" s="12"/>
      <c r="G320" s="5" t="s">
        <v>648</v>
      </c>
      <c r="H320" s="5"/>
      <c r="I320" s="6" t="s">
        <v>649</v>
      </c>
      <c r="J320" s="21" t="s">
        <v>18</v>
      </c>
      <c r="K320" s="68">
        <v>3</v>
      </c>
      <c r="L320" s="68">
        <v>5</v>
      </c>
      <c r="M320" s="68">
        <v>9</v>
      </c>
      <c r="N320" s="69">
        <v>1</v>
      </c>
      <c r="O320" s="70">
        <f t="shared" si="21"/>
        <v>15</v>
      </c>
      <c r="P320" s="64">
        <f t="shared" si="22"/>
        <v>0.42857142857142855</v>
      </c>
      <c r="Q320" s="64">
        <f t="shared" si="23"/>
        <v>5.1428571428571423</v>
      </c>
      <c r="R320" s="71"/>
      <c r="S320" s="64">
        <f t="shared" si="24"/>
        <v>0</v>
      </c>
      <c r="T320" s="5">
        <v>319</v>
      </c>
      <c r="U320" s="63" t="s">
        <v>33</v>
      </c>
      <c r="V320" s="72" t="e">
        <f>S320*100/#REF!</f>
        <v>#REF!</v>
      </c>
      <c r="W320" s="73">
        <v>5</v>
      </c>
      <c r="X320" s="74">
        <v>5</v>
      </c>
    </row>
    <row r="321" spans="1:24" ht="22.5">
      <c r="A321" s="67">
        <v>318</v>
      </c>
      <c r="B321" s="9" t="s">
        <v>192</v>
      </c>
      <c r="C321" s="64">
        <f t="shared" si="20"/>
        <v>5.1428571428571423</v>
      </c>
      <c r="D321" s="65"/>
      <c r="E321" s="14"/>
      <c r="F321" s="12"/>
      <c r="G321" s="5" t="s">
        <v>646</v>
      </c>
      <c r="H321" s="5"/>
      <c r="I321" s="6" t="s">
        <v>644</v>
      </c>
      <c r="J321" s="21" t="s">
        <v>98</v>
      </c>
      <c r="K321" s="68">
        <v>0</v>
      </c>
      <c r="L321" s="68">
        <v>3</v>
      </c>
      <c r="M321" s="68"/>
      <c r="N321" s="69">
        <v>0</v>
      </c>
      <c r="O321" s="70">
        <f t="shared" si="21"/>
        <v>3</v>
      </c>
      <c r="P321" s="64">
        <f t="shared" si="22"/>
        <v>8.5714285714285715E-2</v>
      </c>
      <c r="Q321" s="64">
        <f t="shared" si="23"/>
        <v>1.0285714285714285</v>
      </c>
      <c r="R321" s="71"/>
      <c r="S321" s="64">
        <f t="shared" si="24"/>
        <v>0</v>
      </c>
      <c r="T321" s="5">
        <v>320</v>
      </c>
      <c r="U321" s="63" t="s">
        <v>544</v>
      </c>
      <c r="V321" s="72" t="e">
        <f>S321*100/#REF!</f>
        <v>#REF!</v>
      </c>
      <c r="W321" s="73">
        <v>5</v>
      </c>
      <c r="X321" s="74">
        <v>5</v>
      </c>
    </row>
    <row r="322" spans="1:24" ht="22.5">
      <c r="A322" s="67">
        <v>319</v>
      </c>
      <c r="B322" s="9" t="s">
        <v>439</v>
      </c>
      <c r="C322" s="64">
        <f t="shared" si="20"/>
        <v>54.857142857142861</v>
      </c>
      <c r="D322" s="65"/>
      <c r="E322" s="14"/>
      <c r="F322" s="12"/>
      <c r="G322" s="5" t="s">
        <v>652</v>
      </c>
      <c r="H322" s="5"/>
      <c r="I322" s="6" t="s">
        <v>652</v>
      </c>
      <c r="J322" s="21" t="s">
        <v>98</v>
      </c>
      <c r="K322" s="68">
        <v>4</v>
      </c>
      <c r="L322" s="68">
        <v>29</v>
      </c>
      <c r="M322" s="68">
        <v>1</v>
      </c>
      <c r="N322" s="69">
        <v>2</v>
      </c>
      <c r="O322" s="70">
        <f t="shared" si="21"/>
        <v>32</v>
      </c>
      <c r="P322" s="64">
        <f t="shared" si="22"/>
        <v>0.91428571428571426</v>
      </c>
      <c r="Q322" s="64">
        <f t="shared" si="23"/>
        <v>10.971428571428572</v>
      </c>
      <c r="R322" s="71"/>
      <c r="S322" s="64">
        <f t="shared" si="24"/>
        <v>0</v>
      </c>
      <c r="T322" s="5">
        <v>321</v>
      </c>
      <c r="U322" s="63" t="s">
        <v>545</v>
      </c>
      <c r="V322" s="72" t="e">
        <f>S322*100/#REF!</f>
        <v>#REF!</v>
      </c>
      <c r="W322" s="73">
        <v>1</v>
      </c>
      <c r="X322" s="74">
        <v>1</v>
      </c>
    </row>
    <row r="323" spans="1:24">
      <c r="A323" s="67">
        <v>320</v>
      </c>
      <c r="B323" s="9" t="s">
        <v>206</v>
      </c>
      <c r="C323" s="64">
        <f t="shared" ref="C323:C385" si="25">Q323*5</f>
        <v>60</v>
      </c>
      <c r="D323" s="65"/>
      <c r="E323" s="14"/>
      <c r="F323" s="12"/>
      <c r="G323" s="5" t="s">
        <v>646</v>
      </c>
      <c r="H323" s="5"/>
      <c r="I323" s="6" t="s">
        <v>644</v>
      </c>
      <c r="J323" s="21" t="s">
        <v>98</v>
      </c>
      <c r="K323" s="68">
        <v>7</v>
      </c>
      <c r="L323" s="68">
        <v>30</v>
      </c>
      <c r="M323" s="68">
        <v>1</v>
      </c>
      <c r="N323" s="69">
        <v>4</v>
      </c>
      <c r="O323" s="70">
        <f t="shared" ref="O323:O385" si="26">SUM(L323:N323)</f>
        <v>35</v>
      </c>
      <c r="P323" s="64">
        <f t="shared" ref="P323:P385" si="27">O323/35</f>
        <v>1</v>
      </c>
      <c r="Q323" s="64">
        <f t="shared" ref="Q323:Q385" si="28">P323*12</f>
        <v>12</v>
      </c>
      <c r="R323" s="71"/>
      <c r="S323" s="64">
        <f t="shared" ref="S323:S385" si="29">C323*D323</f>
        <v>0</v>
      </c>
      <c r="T323" s="5">
        <v>322</v>
      </c>
      <c r="U323" s="63" t="s">
        <v>546</v>
      </c>
      <c r="V323" s="72" t="e">
        <f>S323*100/#REF!</f>
        <v>#REF!</v>
      </c>
      <c r="W323" s="73">
        <v>1</v>
      </c>
      <c r="X323" s="74">
        <v>1</v>
      </c>
    </row>
    <row r="324" spans="1:24" ht="22.5">
      <c r="A324" s="67">
        <v>321</v>
      </c>
      <c r="B324" s="9" t="s">
        <v>539</v>
      </c>
      <c r="C324" s="64">
        <f t="shared" si="25"/>
        <v>20.571428571428569</v>
      </c>
      <c r="D324" s="65"/>
      <c r="E324" s="14"/>
      <c r="F324" s="12"/>
      <c r="G324" s="5" t="s">
        <v>648</v>
      </c>
      <c r="H324" s="5"/>
      <c r="I324" s="6" t="s">
        <v>649</v>
      </c>
      <c r="J324" s="21" t="s">
        <v>18</v>
      </c>
      <c r="K324" s="68">
        <v>4</v>
      </c>
      <c r="L324" s="68">
        <v>6</v>
      </c>
      <c r="M324" s="68">
        <v>5</v>
      </c>
      <c r="N324" s="69">
        <v>1</v>
      </c>
      <c r="O324" s="70">
        <f t="shared" si="26"/>
        <v>12</v>
      </c>
      <c r="P324" s="64">
        <f t="shared" si="27"/>
        <v>0.34285714285714286</v>
      </c>
      <c r="Q324" s="64">
        <f t="shared" si="28"/>
        <v>4.1142857142857139</v>
      </c>
      <c r="R324" s="71"/>
      <c r="S324" s="64">
        <f t="shared" si="29"/>
        <v>0</v>
      </c>
      <c r="T324" s="5">
        <v>323</v>
      </c>
      <c r="U324" s="63" t="s">
        <v>547</v>
      </c>
      <c r="V324" s="72" t="e">
        <f>S324*100/#REF!</f>
        <v>#REF!</v>
      </c>
      <c r="W324" s="73">
        <v>1</v>
      </c>
      <c r="X324" s="74">
        <v>1</v>
      </c>
    </row>
    <row r="325" spans="1:24" ht="45">
      <c r="A325" s="67">
        <v>322</v>
      </c>
      <c r="B325" s="9" t="s">
        <v>696</v>
      </c>
      <c r="C325" s="64">
        <f t="shared" si="25"/>
        <v>15.428571428571427</v>
      </c>
      <c r="D325" s="65"/>
      <c r="E325" s="14"/>
      <c r="F325" s="12"/>
      <c r="G325" s="5" t="s">
        <v>653</v>
      </c>
      <c r="H325" s="5"/>
      <c r="I325" s="6" t="s">
        <v>644</v>
      </c>
      <c r="J325" s="21" t="s">
        <v>98</v>
      </c>
      <c r="K325" s="68">
        <v>0</v>
      </c>
      <c r="L325" s="68"/>
      <c r="M325" s="68">
        <v>8</v>
      </c>
      <c r="N325" s="69">
        <v>1</v>
      </c>
      <c r="O325" s="70">
        <f t="shared" si="26"/>
        <v>9</v>
      </c>
      <c r="P325" s="64">
        <f t="shared" si="27"/>
        <v>0.25714285714285712</v>
      </c>
      <c r="Q325" s="64">
        <f t="shared" si="28"/>
        <v>3.0857142857142854</v>
      </c>
      <c r="R325" s="71"/>
      <c r="S325" s="64">
        <f t="shared" si="29"/>
        <v>0</v>
      </c>
      <c r="T325" s="5">
        <v>324</v>
      </c>
      <c r="U325" s="63" t="s">
        <v>34</v>
      </c>
      <c r="V325" s="72" t="e">
        <f>S325*100/#REF!</f>
        <v>#REF!</v>
      </c>
      <c r="W325" s="73">
        <v>1</v>
      </c>
      <c r="X325" s="74">
        <v>1</v>
      </c>
    </row>
    <row r="326" spans="1:24" ht="33.75">
      <c r="A326" s="67">
        <v>323</v>
      </c>
      <c r="B326" s="9" t="s">
        <v>697</v>
      </c>
      <c r="C326" s="64">
        <f t="shared" si="25"/>
        <v>15.428571428571427</v>
      </c>
      <c r="D326" s="65"/>
      <c r="E326" s="14"/>
      <c r="F326" s="12"/>
      <c r="G326" s="5" t="s">
        <v>653</v>
      </c>
      <c r="H326" s="5"/>
      <c r="I326" s="6" t="s">
        <v>644</v>
      </c>
      <c r="J326" s="21" t="s">
        <v>98</v>
      </c>
      <c r="K326" s="68">
        <v>0</v>
      </c>
      <c r="L326" s="68"/>
      <c r="M326" s="68">
        <v>8</v>
      </c>
      <c r="N326" s="69">
        <v>1</v>
      </c>
      <c r="O326" s="70">
        <f t="shared" si="26"/>
        <v>9</v>
      </c>
      <c r="P326" s="64">
        <f t="shared" si="27"/>
        <v>0.25714285714285712</v>
      </c>
      <c r="Q326" s="64">
        <f t="shared" si="28"/>
        <v>3.0857142857142854</v>
      </c>
      <c r="R326" s="71"/>
      <c r="S326" s="64">
        <f t="shared" si="29"/>
        <v>0</v>
      </c>
      <c r="T326" s="5">
        <v>325</v>
      </c>
      <c r="U326" s="63" t="s">
        <v>548</v>
      </c>
      <c r="V326" s="72" t="e">
        <f>S326*100/#REF!</f>
        <v>#REF!</v>
      </c>
      <c r="W326" s="73">
        <v>1</v>
      </c>
      <c r="X326" s="74">
        <v>1</v>
      </c>
    </row>
    <row r="327" spans="1:24" ht="22.5">
      <c r="A327" s="67">
        <v>324</v>
      </c>
      <c r="B327" s="9" t="s">
        <v>135</v>
      </c>
      <c r="C327" s="64">
        <f t="shared" si="25"/>
        <v>15.428571428571427</v>
      </c>
      <c r="D327" s="65"/>
      <c r="E327" s="14"/>
      <c r="F327" s="12"/>
      <c r="G327" s="5" t="s">
        <v>645</v>
      </c>
      <c r="H327" s="5"/>
      <c r="I327" s="6" t="s">
        <v>677</v>
      </c>
      <c r="J327" s="21" t="s">
        <v>98</v>
      </c>
      <c r="K327" s="68">
        <v>1</v>
      </c>
      <c r="L327" s="68">
        <v>2</v>
      </c>
      <c r="M327" s="68">
        <v>2</v>
      </c>
      <c r="N327" s="69">
        <v>5</v>
      </c>
      <c r="O327" s="70">
        <f t="shared" si="26"/>
        <v>9</v>
      </c>
      <c r="P327" s="64">
        <f t="shared" si="27"/>
        <v>0.25714285714285712</v>
      </c>
      <c r="Q327" s="64">
        <f t="shared" si="28"/>
        <v>3.0857142857142854</v>
      </c>
      <c r="R327" s="71"/>
      <c r="S327" s="64">
        <f t="shared" si="29"/>
        <v>0</v>
      </c>
      <c r="T327" s="5">
        <v>326</v>
      </c>
      <c r="U327" s="63" t="s">
        <v>549</v>
      </c>
      <c r="V327" s="72" t="e">
        <f>S327*100/#REF!</f>
        <v>#REF!</v>
      </c>
      <c r="W327" s="73">
        <v>1</v>
      </c>
      <c r="X327" s="74">
        <v>1</v>
      </c>
    </row>
    <row r="328" spans="1:24" ht="45">
      <c r="A328" s="67">
        <v>325</v>
      </c>
      <c r="B328" s="15" t="s">
        <v>675</v>
      </c>
      <c r="C328" s="64">
        <f t="shared" si="25"/>
        <v>15.428571428571427</v>
      </c>
      <c r="D328" s="65"/>
      <c r="E328" s="14"/>
      <c r="F328" s="75"/>
      <c r="G328" s="76" t="s">
        <v>674</v>
      </c>
      <c r="H328" s="5"/>
      <c r="I328" s="6" t="s">
        <v>644</v>
      </c>
      <c r="J328" s="21" t="s">
        <v>18</v>
      </c>
      <c r="K328" s="68">
        <v>1</v>
      </c>
      <c r="L328" s="68">
        <v>1</v>
      </c>
      <c r="M328" s="68">
        <v>3</v>
      </c>
      <c r="N328" s="69">
        <v>5</v>
      </c>
      <c r="O328" s="70">
        <f t="shared" si="26"/>
        <v>9</v>
      </c>
      <c r="P328" s="64">
        <f t="shared" si="27"/>
        <v>0.25714285714285712</v>
      </c>
      <c r="Q328" s="64">
        <f t="shared" si="28"/>
        <v>3.0857142857142854</v>
      </c>
      <c r="R328" s="71"/>
      <c r="S328" s="64">
        <f t="shared" si="29"/>
        <v>0</v>
      </c>
      <c r="T328" s="5">
        <v>327</v>
      </c>
      <c r="U328" s="63" t="s">
        <v>550</v>
      </c>
      <c r="V328" s="72" t="e">
        <f>S328*100/#REF!</f>
        <v>#REF!</v>
      </c>
      <c r="W328" s="73">
        <v>1</v>
      </c>
      <c r="X328" s="74">
        <v>1</v>
      </c>
    </row>
    <row r="329" spans="1:24" ht="33.75">
      <c r="A329" s="67">
        <v>326</v>
      </c>
      <c r="B329" s="9" t="s">
        <v>499</v>
      </c>
      <c r="C329" s="64">
        <f t="shared" si="25"/>
        <v>48.000000000000007</v>
      </c>
      <c r="D329" s="65"/>
      <c r="E329" s="14"/>
      <c r="F329" s="12"/>
      <c r="G329" s="5" t="s">
        <v>647</v>
      </c>
      <c r="H329" s="5"/>
      <c r="I329" s="6" t="s">
        <v>664</v>
      </c>
      <c r="J329" s="21" t="s">
        <v>18</v>
      </c>
      <c r="K329" s="68">
        <v>7</v>
      </c>
      <c r="L329" s="68">
        <v>24</v>
      </c>
      <c r="M329" s="68">
        <v>3</v>
      </c>
      <c r="N329" s="69">
        <v>1</v>
      </c>
      <c r="O329" s="70">
        <f t="shared" si="26"/>
        <v>28</v>
      </c>
      <c r="P329" s="64">
        <f t="shared" si="27"/>
        <v>0.8</v>
      </c>
      <c r="Q329" s="64">
        <f t="shared" si="28"/>
        <v>9.6000000000000014</v>
      </c>
      <c r="R329" s="71"/>
      <c r="S329" s="64">
        <f t="shared" si="29"/>
        <v>0</v>
      </c>
      <c r="T329" s="5">
        <v>328</v>
      </c>
      <c r="U329" s="63" t="s">
        <v>551</v>
      </c>
      <c r="V329" s="72" t="e">
        <f>S329*100/#REF!</f>
        <v>#REF!</v>
      </c>
      <c r="W329" s="73">
        <v>1</v>
      </c>
      <c r="X329" s="74">
        <v>1</v>
      </c>
    </row>
    <row r="330" spans="1:24">
      <c r="A330" s="67">
        <v>327</v>
      </c>
      <c r="B330" s="9" t="s">
        <v>537</v>
      </c>
      <c r="C330" s="64">
        <f t="shared" si="25"/>
        <v>90.857142857142861</v>
      </c>
      <c r="D330" s="65"/>
      <c r="E330" s="14"/>
      <c r="F330" s="12"/>
      <c r="G330" s="5" t="s">
        <v>652</v>
      </c>
      <c r="H330" s="5"/>
      <c r="I330" s="6" t="s">
        <v>644</v>
      </c>
      <c r="J330" s="21" t="s">
        <v>18</v>
      </c>
      <c r="K330" s="68">
        <v>13</v>
      </c>
      <c r="L330" s="68">
        <v>33</v>
      </c>
      <c r="M330" s="68">
        <v>11</v>
      </c>
      <c r="N330" s="69">
        <v>9</v>
      </c>
      <c r="O330" s="70">
        <f t="shared" si="26"/>
        <v>53</v>
      </c>
      <c r="P330" s="64">
        <f t="shared" si="27"/>
        <v>1.5142857142857142</v>
      </c>
      <c r="Q330" s="64">
        <f t="shared" si="28"/>
        <v>18.171428571428571</v>
      </c>
      <c r="R330" s="71"/>
      <c r="S330" s="64">
        <f t="shared" si="29"/>
        <v>0</v>
      </c>
      <c r="T330" s="5">
        <v>329</v>
      </c>
      <c r="U330" s="63" t="s">
        <v>552</v>
      </c>
      <c r="V330" s="72" t="e">
        <f>S330*100/#REF!</f>
        <v>#REF!</v>
      </c>
      <c r="W330" s="73">
        <v>1</v>
      </c>
      <c r="X330" s="74">
        <v>1</v>
      </c>
    </row>
    <row r="331" spans="1:24" ht="56.25">
      <c r="A331" s="67">
        <v>328</v>
      </c>
      <c r="B331" s="8" t="s">
        <v>45</v>
      </c>
      <c r="C331" s="64">
        <f t="shared" si="25"/>
        <v>39.428571428571431</v>
      </c>
      <c r="D331" s="65"/>
      <c r="E331" s="14"/>
      <c r="F331" s="75"/>
      <c r="G331" s="76" t="s">
        <v>5</v>
      </c>
      <c r="H331" s="5"/>
      <c r="I331" s="6" t="s">
        <v>644</v>
      </c>
      <c r="J331" s="21" t="s">
        <v>18</v>
      </c>
      <c r="K331" s="77">
        <v>10</v>
      </c>
      <c r="L331" s="77">
        <v>15</v>
      </c>
      <c r="M331" s="77">
        <v>6</v>
      </c>
      <c r="N331" s="78">
        <v>2</v>
      </c>
      <c r="O331" s="70">
        <f t="shared" si="26"/>
        <v>23</v>
      </c>
      <c r="P331" s="64">
        <f t="shared" si="27"/>
        <v>0.65714285714285714</v>
      </c>
      <c r="Q331" s="64">
        <f t="shared" si="28"/>
        <v>7.8857142857142861</v>
      </c>
      <c r="R331" s="71"/>
      <c r="S331" s="64">
        <f t="shared" si="29"/>
        <v>0</v>
      </c>
      <c r="T331" s="5">
        <v>330</v>
      </c>
      <c r="U331" s="63" t="s">
        <v>673</v>
      </c>
      <c r="V331" s="72" t="e">
        <f>S331*100/#REF!</f>
        <v>#REF!</v>
      </c>
      <c r="W331" s="73">
        <v>1</v>
      </c>
      <c r="X331" s="74">
        <v>1</v>
      </c>
    </row>
    <row r="332" spans="1:24" ht="22.5">
      <c r="A332" s="67">
        <v>329</v>
      </c>
      <c r="B332" s="9" t="s">
        <v>235</v>
      </c>
      <c r="C332" s="64">
        <f t="shared" si="25"/>
        <v>17.142857142857142</v>
      </c>
      <c r="D332" s="65"/>
      <c r="E332" s="14"/>
      <c r="F332" s="12"/>
      <c r="G332" s="5" t="s">
        <v>82</v>
      </c>
      <c r="H332" s="5"/>
      <c r="I332" s="6" t="s">
        <v>644</v>
      </c>
      <c r="J332" s="21" t="s">
        <v>98</v>
      </c>
      <c r="K332" s="68">
        <v>1</v>
      </c>
      <c r="L332" s="68">
        <v>5</v>
      </c>
      <c r="M332" s="68"/>
      <c r="N332" s="69">
        <v>5</v>
      </c>
      <c r="O332" s="70">
        <f t="shared" si="26"/>
        <v>10</v>
      </c>
      <c r="P332" s="64">
        <f t="shared" si="27"/>
        <v>0.2857142857142857</v>
      </c>
      <c r="Q332" s="64">
        <f t="shared" si="28"/>
        <v>3.4285714285714284</v>
      </c>
      <c r="R332" s="71"/>
      <c r="S332" s="64">
        <f t="shared" si="29"/>
        <v>0</v>
      </c>
      <c r="T332" s="5">
        <v>331</v>
      </c>
      <c r="U332" s="63" t="s">
        <v>553</v>
      </c>
      <c r="V332" s="72" t="e">
        <f>S332*100/#REF!</f>
        <v>#REF!</v>
      </c>
      <c r="W332" s="73">
        <v>1</v>
      </c>
      <c r="X332" s="74">
        <v>1</v>
      </c>
    </row>
    <row r="333" spans="1:24" ht="22.5">
      <c r="A333" s="67">
        <v>330</v>
      </c>
      <c r="B333" s="9" t="s">
        <v>197</v>
      </c>
      <c r="C333" s="64">
        <f t="shared" si="25"/>
        <v>13.714285714285715</v>
      </c>
      <c r="D333" s="65"/>
      <c r="E333" s="14"/>
      <c r="F333" s="12"/>
      <c r="G333" s="5" t="s">
        <v>83</v>
      </c>
      <c r="H333" s="5"/>
      <c r="I333" s="6" t="s">
        <v>644</v>
      </c>
      <c r="J333" s="21" t="s">
        <v>98</v>
      </c>
      <c r="K333" s="68">
        <v>1</v>
      </c>
      <c r="L333" s="68">
        <v>5</v>
      </c>
      <c r="M333" s="68">
        <v>3</v>
      </c>
      <c r="N333" s="69">
        <v>0</v>
      </c>
      <c r="O333" s="70">
        <f t="shared" si="26"/>
        <v>8</v>
      </c>
      <c r="P333" s="64">
        <f t="shared" si="27"/>
        <v>0.22857142857142856</v>
      </c>
      <c r="Q333" s="64">
        <f t="shared" si="28"/>
        <v>2.7428571428571429</v>
      </c>
      <c r="R333" s="71"/>
      <c r="S333" s="64">
        <f t="shared" si="29"/>
        <v>0</v>
      </c>
      <c r="T333" s="5">
        <v>332</v>
      </c>
      <c r="U333" s="63" t="s">
        <v>554</v>
      </c>
      <c r="V333" s="72" t="e">
        <f>S333*100/#REF!</f>
        <v>#REF!</v>
      </c>
      <c r="W333" s="73">
        <v>1</v>
      </c>
      <c r="X333" s="74">
        <v>1</v>
      </c>
    </row>
    <row r="334" spans="1:24" ht="22.5">
      <c r="A334" s="67">
        <v>331</v>
      </c>
      <c r="B334" s="9" t="s">
        <v>195</v>
      </c>
      <c r="C334" s="64">
        <f t="shared" si="25"/>
        <v>18.857142857142858</v>
      </c>
      <c r="D334" s="65"/>
      <c r="E334" s="14"/>
      <c r="F334" s="12"/>
      <c r="G334" s="5" t="s">
        <v>83</v>
      </c>
      <c r="H334" s="5"/>
      <c r="I334" s="6" t="s">
        <v>644</v>
      </c>
      <c r="J334" s="21" t="s">
        <v>98</v>
      </c>
      <c r="K334" s="68">
        <v>0</v>
      </c>
      <c r="L334" s="68">
        <v>3</v>
      </c>
      <c r="M334" s="68">
        <v>1</v>
      </c>
      <c r="N334" s="69">
        <v>7</v>
      </c>
      <c r="O334" s="70">
        <f t="shared" si="26"/>
        <v>11</v>
      </c>
      <c r="P334" s="64">
        <f t="shared" si="27"/>
        <v>0.31428571428571428</v>
      </c>
      <c r="Q334" s="64">
        <f t="shared" si="28"/>
        <v>3.7714285714285714</v>
      </c>
      <c r="R334" s="71"/>
      <c r="S334" s="64">
        <f t="shared" si="29"/>
        <v>0</v>
      </c>
      <c r="T334" s="5">
        <v>333</v>
      </c>
      <c r="U334" s="63" t="s">
        <v>555</v>
      </c>
      <c r="V334" s="72" t="e">
        <f>S334*100/#REF!</f>
        <v>#REF!</v>
      </c>
      <c r="W334" s="73">
        <v>1</v>
      </c>
      <c r="X334" s="74">
        <v>1</v>
      </c>
    </row>
    <row r="335" spans="1:24">
      <c r="A335" s="67">
        <v>332</v>
      </c>
      <c r="B335" s="9" t="s">
        <v>538</v>
      </c>
      <c r="C335" s="64">
        <f t="shared" si="25"/>
        <v>89.142857142857139</v>
      </c>
      <c r="D335" s="65"/>
      <c r="E335" s="14"/>
      <c r="F335" s="12"/>
      <c r="G335" s="5" t="s">
        <v>652</v>
      </c>
      <c r="H335" s="5"/>
      <c r="I335" s="6" t="s">
        <v>644</v>
      </c>
      <c r="J335" s="21" t="s">
        <v>18</v>
      </c>
      <c r="K335" s="68">
        <v>11</v>
      </c>
      <c r="L335" s="68">
        <v>37</v>
      </c>
      <c r="M335" s="68">
        <v>8</v>
      </c>
      <c r="N335" s="69">
        <v>7</v>
      </c>
      <c r="O335" s="70">
        <f t="shared" si="26"/>
        <v>52</v>
      </c>
      <c r="P335" s="64">
        <f t="shared" si="27"/>
        <v>1.4857142857142858</v>
      </c>
      <c r="Q335" s="64">
        <f t="shared" si="28"/>
        <v>17.828571428571429</v>
      </c>
      <c r="R335" s="71"/>
      <c r="S335" s="64">
        <f t="shared" si="29"/>
        <v>0</v>
      </c>
      <c r="T335" s="5">
        <v>334</v>
      </c>
      <c r="U335" s="63" t="s">
        <v>557</v>
      </c>
      <c r="V335" s="72" t="e">
        <f>S335*100/#REF!</f>
        <v>#REF!</v>
      </c>
      <c r="W335" s="73">
        <v>1</v>
      </c>
      <c r="X335" s="74">
        <v>1</v>
      </c>
    </row>
    <row r="336" spans="1:24" ht="22.5">
      <c r="A336" s="67">
        <v>333</v>
      </c>
      <c r="B336" s="9" t="s">
        <v>163</v>
      </c>
      <c r="C336" s="64">
        <f t="shared" si="25"/>
        <v>3.4285714285714288</v>
      </c>
      <c r="D336" s="65"/>
      <c r="E336" s="14"/>
      <c r="F336" s="12"/>
      <c r="G336" s="5" t="s">
        <v>94</v>
      </c>
      <c r="H336" s="5"/>
      <c r="I336" s="6" t="s">
        <v>644</v>
      </c>
      <c r="J336" s="21" t="s">
        <v>98</v>
      </c>
      <c r="K336" s="68">
        <v>0</v>
      </c>
      <c r="L336" s="68">
        <v>1</v>
      </c>
      <c r="M336" s="68">
        <v>1</v>
      </c>
      <c r="N336" s="69">
        <v>0</v>
      </c>
      <c r="O336" s="70">
        <f t="shared" si="26"/>
        <v>2</v>
      </c>
      <c r="P336" s="64">
        <f t="shared" si="27"/>
        <v>5.7142857142857141E-2</v>
      </c>
      <c r="Q336" s="64">
        <f t="shared" si="28"/>
        <v>0.68571428571428572</v>
      </c>
      <c r="R336" s="71"/>
      <c r="S336" s="64">
        <f t="shared" si="29"/>
        <v>0</v>
      </c>
      <c r="T336" s="5">
        <v>335</v>
      </c>
      <c r="U336" s="63" t="s">
        <v>558</v>
      </c>
      <c r="V336" s="72" t="e">
        <f>S336*100/#REF!</f>
        <v>#REF!</v>
      </c>
      <c r="W336" s="73">
        <v>1</v>
      </c>
      <c r="X336" s="74">
        <v>1</v>
      </c>
    </row>
    <row r="337" spans="1:24">
      <c r="A337" s="67">
        <v>334</v>
      </c>
      <c r="B337" s="9" t="s">
        <v>243</v>
      </c>
      <c r="C337" s="64">
        <f t="shared" si="25"/>
        <v>25.714285714285712</v>
      </c>
      <c r="D337" s="65"/>
      <c r="E337" s="14"/>
      <c r="F337" s="12"/>
      <c r="G337" s="5" t="s">
        <v>652</v>
      </c>
      <c r="H337" s="5"/>
      <c r="I337" s="6" t="s">
        <v>644</v>
      </c>
      <c r="J337" s="21" t="s">
        <v>98</v>
      </c>
      <c r="K337" s="68">
        <v>3</v>
      </c>
      <c r="L337" s="68">
        <v>7</v>
      </c>
      <c r="M337" s="68"/>
      <c r="N337" s="69">
        <v>8</v>
      </c>
      <c r="O337" s="70">
        <f t="shared" si="26"/>
        <v>15</v>
      </c>
      <c r="P337" s="64">
        <f t="shared" si="27"/>
        <v>0.42857142857142855</v>
      </c>
      <c r="Q337" s="64">
        <f t="shared" si="28"/>
        <v>5.1428571428571423</v>
      </c>
      <c r="R337" s="71"/>
      <c r="S337" s="64">
        <f t="shared" si="29"/>
        <v>0</v>
      </c>
      <c r="T337" s="5">
        <v>336</v>
      </c>
      <c r="U337" s="63" t="s">
        <v>559</v>
      </c>
      <c r="V337" s="72" t="e">
        <f>S337*100/#REF!</f>
        <v>#REF!</v>
      </c>
      <c r="W337" s="73">
        <v>1</v>
      </c>
      <c r="X337" s="74">
        <v>1</v>
      </c>
    </row>
    <row r="338" spans="1:24">
      <c r="A338" s="67">
        <v>335</v>
      </c>
      <c r="B338" s="9" t="s">
        <v>175</v>
      </c>
      <c r="C338" s="64">
        <f t="shared" si="25"/>
        <v>6.8571428571428577</v>
      </c>
      <c r="D338" s="65"/>
      <c r="E338" s="14"/>
      <c r="F338" s="12"/>
      <c r="G338" s="5" t="s">
        <v>83</v>
      </c>
      <c r="H338" s="5"/>
      <c r="I338" s="6" t="s">
        <v>644</v>
      </c>
      <c r="J338" s="21" t="s">
        <v>98</v>
      </c>
      <c r="K338" s="68">
        <v>0</v>
      </c>
      <c r="L338" s="68">
        <v>4</v>
      </c>
      <c r="M338" s="68"/>
      <c r="N338" s="69">
        <v>0</v>
      </c>
      <c r="O338" s="70">
        <f t="shared" si="26"/>
        <v>4</v>
      </c>
      <c r="P338" s="64">
        <f t="shared" si="27"/>
        <v>0.11428571428571428</v>
      </c>
      <c r="Q338" s="64">
        <f t="shared" si="28"/>
        <v>1.3714285714285714</v>
      </c>
      <c r="R338" s="71"/>
      <c r="S338" s="64">
        <f t="shared" si="29"/>
        <v>0</v>
      </c>
      <c r="T338" s="5">
        <v>337</v>
      </c>
      <c r="U338" s="63" t="s">
        <v>560</v>
      </c>
      <c r="V338" s="72" t="e">
        <f>S338*100/#REF!</f>
        <v>#REF!</v>
      </c>
      <c r="W338" s="73">
        <v>1</v>
      </c>
      <c r="X338" s="74">
        <v>1</v>
      </c>
    </row>
    <row r="339" spans="1:24" ht="22.5">
      <c r="A339" s="67">
        <v>336</v>
      </c>
      <c r="B339" s="9" t="s">
        <v>346</v>
      </c>
      <c r="C339" s="64">
        <f t="shared" si="25"/>
        <v>442.28571428571428</v>
      </c>
      <c r="D339" s="65"/>
      <c r="E339" s="14"/>
      <c r="F339" s="12"/>
      <c r="G339" s="5" t="s">
        <v>647</v>
      </c>
      <c r="H339" s="5"/>
      <c r="I339" s="6" t="s">
        <v>649</v>
      </c>
      <c r="J339" s="21" t="s">
        <v>18</v>
      </c>
      <c r="K339" s="68">
        <v>11</v>
      </c>
      <c r="L339" s="68">
        <v>36</v>
      </c>
      <c r="M339" s="68">
        <v>105</v>
      </c>
      <c r="N339" s="69">
        <v>117</v>
      </c>
      <c r="O339" s="70">
        <f t="shared" si="26"/>
        <v>258</v>
      </c>
      <c r="P339" s="64">
        <f t="shared" si="27"/>
        <v>7.371428571428571</v>
      </c>
      <c r="Q339" s="64">
        <f t="shared" si="28"/>
        <v>88.457142857142856</v>
      </c>
      <c r="R339" s="71"/>
      <c r="S339" s="64">
        <f t="shared" si="29"/>
        <v>0</v>
      </c>
      <c r="T339" s="5">
        <v>338</v>
      </c>
      <c r="U339" s="63" t="s">
        <v>561</v>
      </c>
      <c r="V339" s="72" t="e">
        <f>S339*100/#REF!</f>
        <v>#REF!</v>
      </c>
      <c r="W339" s="73">
        <v>1</v>
      </c>
      <c r="X339" s="74">
        <v>1</v>
      </c>
    </row>
    <row r="340" spans="1:24" ht="33.75">
      <c r="A340" s="67">
        <v>337</v>
      </c>
      <c r="B340" s="15" t="s">
        <v>712</v>
      </c>
      <c r="C340" s="64">
        <f t="shared" si="25"/>
        <v>83.999999999999986</v>
      </c>
      <c r="D340" s="65"/>
      <c r="E340" s="14"/>
      <c r="F340" s="75"/>
      <c r="G340" s="76" t="s">
        <v>674</v>
      </c>
      <c r="H340" s="5"/>
      <c r="I340" s="6" t="s">
        <v>644</v>
      </c>
      <c r="J340" s="21" t="s">
        <v>18</v>
      </c>
      <c r="K340" s="77">
        <v>2</v>
      </c>
      <c r="L340" s="77">
        <v>3</v>
      </c>
      <c r="M340" s="77">
        <v>22</v>
      </c>
      <c r="N340" s="78">
        <v>24</v>
      </c>
      <c r="O340" s="70">
        <f t="shared" si="26"/>
        <v>49</v>
      </c>
      <c r="P340" s="64">
        <f t="shared" si="27"/>
        <v>1.4</v>
      </c>
      <c r="Q340" s="64">
        <f t="shared" si="28"/>
        <v>16.799999999999997</v>
      </c>
      <c r="R340" s="71"/>
      <c r="S340" s="64">
        <f t="shared" si="29"/>
        <v>0</v>
      </c>
      <c r="T340" s="76">
        <v>339</v>
      </c>
      <c r="U340" s="63" t="s">
        <v>562</v>
      </c>
      <c r="V340" s="72" t="e">
        <f>S340*100/#REF!</f>
        <v>#REF!</v>
      </c>
      <c r="W340" s="73">
        <v>1</v>
      </c>
      <c r="X340" s="74">
        <v>1</v>
      </c>
    </row>
    <row r="341" spans="1:24" ht="22.5">
      <c r="A341" s="67">
        <v>338</v>
      </c>
      <c r="B341" s="9" t="s">
        <v>400</v>
      </c>
      <c r="C341" s="64">
        <f t="shared" si="25"/>
        <v>512.57142857142856</v>
      </c>
      <c r="D341" s="65"/>
      <c r="E341" s="14"/>
      <c r="F341" s="12"/>
      <c r="G341" s="5" t="s">
        <v>647</v>
      </c>
      <c r="H341" s="5"/>
      <c r="I341" s="6" t="s">
        <v>648</v>
      </c>
      <c r="J341" s="21" t="s">
        <v>18</v>
      </c>
      <c r="K341" s="68">
        <v>26</v>
      </c>
      <c r="L341" s="68">
        <v>87</v>
      </c>
      <c r="M341" s="68">
        <v>96</v>
      </c>
      <c r="N341" s="69">
        <v>116</v>
      </c>
      <c r="O341" s="70">
        <f t="shared" si="26"/>
        <v>299</v>
      </c>
      <c r="P341" s="64">
        <f t="shared" si="27"/>
        <v>8.5428571428571427</v>
      </c>
      <c r="Q341" s="64">
        <f t="shared" si="28"/>
        <v>102.51428571428571</v>
      </c>
      <c r="R341" s="71"/>
      <c r="S341" s="64">
        <f t="shared" si="29"/>
        <v>0</v>
      </c>
      <c r="T341" s="76">
        <v>340</v>
      </c>
      <c r="U341" s="63" t="s">
        <v>698</v>
      </c>
      <c r="V341" s="72" t="e">
        <f>S341*100/#REF!</f>
        <v>#REF!</v>
      </c>
      <c r="W341" s="73">
        <v>1</v>
      </c>
      <c r="X341" s="74">
        <v>1</v>
      </c>
    </row>
    <row r="342" spans="1:24" ht="22.5">
      <c r="A342" s="67">
        <v>339</v>
      </c>
      <c r="B342" s="9" t="s">
        <v>442</v>
      </c>
      <c r="C342" s="64">
        <f t="shared" si="25"/>
        <v>44.571428571428569</v>
      </c>
      <c r="D342" s="65"/>
      <c r="E342" s="14"/>
      <c r="F342" s="12"/>
      <c r="G342" s="5" t="s">
        <v>645</v>
      </c>
      <c r="H342" s="5"/>
      <c r="I342" s="6" t="s">
        <v>644</v>
      </c>
      <c r="J342" s="21" t="s">
        <v>18</v>
      </c>
      <c r="K342" s="68">
        <v>1</v>
      </c>
      <c r="L342" s="68">
        <v>6</v>
      </c>
      <c r="M342" s="68">
        <v>11</v>
      </c>
      <c r="N342" s="69">
        <v>9</v>
      </c>
      <c r="O342" s="70">
        <f t="shared" si="26"/>
        <v>26</v>
      </c>
      <c r="P342" s="64">
        <f t="shared" si="27"/>
        <v>0.74285714285714288</v>
      </c>
      <c r="Q342" s="64">
        <f t="shared" si="28"/>
        <v>8.9142857142857146</v>
      </c>
      <c r="R342" s="71"/>
      <c r="S342" s="64">
        <f t="shared" si="29"/>
        <v>0</v>
      </c>
      <c r="T342" s="76">
        <v>341</v>
      </c>
      <c r="U342" s="63" t="s">
        <v>563</v>
      </c>
      <c r="V342" s="72" t="e">
        <f>S342*100/#REF!</f>
        <v>#REF!</v>
      </c>
      <c r="W342" s="73">
        <v>1</v>
      </c>
      <c r="X342" s="74">
        <v>1</v>
      </c>
    </row>
    <row r="343" spans="1:24" ht="22.5">
      <c r="A343" s="67">
        <v>340</v>
      </c>
      <c r="B343" s="9" t="s">
        <v>221</v>
      </c>
      <c r="C343" s="64">
        <f t="shared" si="25"/>
        <v>8.5714285714285712</v>
      </c>
      <c r="D343" s="65"/>
      <c r="E343" s="14"/>
      <c r="F343" s="12"/>
      <c r="G343" s="5" t="s">
        <v>5</v>
      </c>
      <c r="H343" s="5"/>
      <c r="I343" s="6" t="s">
        <v>644</v>
      </c>
      <c r="J343" s="21" t="s">
        <v>98</v>
      </c>
      <c r="K343" s="68">
        <v>0</v>
      </c>
      <c r="L343" s="68">
        <v>4</v>
      </c>
      <c r="M343" s="68"/>
      <c r="N343" s="69">
        <v>1</v>
      </c>
      <c r="O343" s="70">
        <f t="shared" si="26"/>
        <v>5</v>
      </c>
      <c r="P343" s="64">
        <f t="shared" si="27"/>
        <v>0.14285714285714285</v>
      </c>
      <c r="Q343" s="64">
        <f t="shared" si="28"/>
        <v>1.7142857142857142</v>
      </c>
      <c r="R343" s="71"/>
      <c r="S343" s="64">
        <f t="shared" si="29"/>
        <v>0</v>
      </c>
      <c r="T343" s="17">
        <v>342</v>
      </c>
      <c r="U343" s="63" t="s">
        <v>564</v>
      </c>
      <c r="V343" s="72" t="e">
        <f>S343*100/#REF!</f>
        <v>#REF!</v>
      </c>
      <c r="W343" s="73">
        <v>1</v>
      </c>
      <c r="X343" s="74">
        <v>1</v>
      </c>
    </row>
    <row r="344" spans="1:24">
      <c r="A344" s="67">
        <v>341</v>
      </c>
      <c r="B344" s="9" t="s">
        <v>232</v>
      </c>
      <c r="C344" s="64">
        <f t="shared" si="25"/>
        <v>25.714285714285712</v>
      </c>
      <c r="D344" s="65"/>
      <c r="E344" s="14"/>
      <c r="F344" s="12"/>
      <c r="G344" s="5" t="s">
        <v>647</v>
      </c>
      <c r="H344" s="5"/>
      <c r="I344" s="6" t="s">
        <v>644</v>
      </c>
      <c r="J344" s="21" t="s">
        <v>98</v>
      </c>
      <c r="K344" s="68">
        <v>2</v>
      </c>
      <c r="L344" s="68">
        <v>6</v>
      </c>
      <c r="M344" s="68">
        <v>1</v>
      </c>
      <c r="N344" s="69">
        <v>8</v>
      </c>
      <c r="O344" s="70">
        <f t="shared" si="26"/>
        <v>15</v>
      </c>
      <c r="P344" s="64">
        <f t="shared" si="27"/>
        <v>0.42857142857142855</v>
      </c>
      <c r="Q344" s="64">
        <f t="shared" si="28"/>
        <v>5.1428571428571423</v>
      </c>
      <c r="R344" s="71"/>
      <c r="S344" s="64">
        <f t="shared" si="29"/>
        <v>0</v>
      </c>
      <c r="T344" s="17">
        <v>343</v>
      </c>
      <c r="U344" s="63" t="s">
        <v>684</v>
      </c>
      <c r="V344" s="72" t="e">
        <f>S344*100/#REF!</f>
        <v>#REF!</v>
      </c>
      <c r="W344" s="73">
        <v>1</v>
      </c>
      <c r="X344" s="74">
        <v>1</v>
      </c>
    </row>
    <row r="345" spans="1:24">
      <c r="A345" s="67">
        <v>342</v>
      </c>
      <c r="B345" s="9" t="s">
        <v>314</v>
      </c>
      <c r="C345" s="64">
        <f t="shared" si="25"/>
        <v>6.8571428571428577</v>
      </c>
      <c r="D345" s="65"/>
      <c r="E345" s="14"/>
      <c r="F345" s="12"/>
      <c r="G345" s="5" t="s">
        <v>652</v>
      </c>
      <c r="H345" s="5"/>
      <c r="I345" s="6" t="s">
        <v>644</v>
      </c>
      <c r="J345" s="21" t="s">
        <v>98</v>
      </c>
      <c r="K345" s="68">
        <v>0</v>
      </c>
      <c r="L345" s="68">
        <v>4</v>
      </c>
      <c r="M345" s="68"/>
      <c r="N345" s="69">
        <v>0</v>
      </c>
      <c r="O345" s="70">
        <f t="shared" si="26"/>
        <v>4</v>
      </c>
      <c r="P345" s="64">
        <f t="shared" si="27"/>
        <v>0.11428571428571428</v>
      </c>
      <c r="Q345" s="64">
        <f t="shared" si="28"/>
        <v>1.3714285714285714</v>
      </c>
      <c r="R345" s="71"/>
      <c r="S345" s="64">
        <f t="shared" si="29"/>
        <v>0</v>
      </c>
      <c r="T345" s="17">
        <v>344</v>
      </c>
      <c r="U345" s="63" t="s">
        <v>256</v>
      </c>
      <c r="V345" s="72" t="e">
        <f>S345*100/#REF!</f>
        <v>#REF!</v>
      </c>
      <c r="W345" s="73">
        <v>1</v>
      </c>
      <c r="X345" s="74">
        <v>1</v>
      </c>
    </row>
    <row r="346" spans="1:24" ht="33.75">
      <c r="A346" s="67">
        <v>343</v>
      </c>
      <c r="B346" s="8" t="s">
        <v>582</v>
      </c>
      <c r="C346" s="64">
        <f t="shared" si="25"/>
        <v>75.428571428571431</v>
      </c>
      <c r="D346" s="65"/>
      <c r="E346" s="14"/>
      <c r="F346" s="75"/>
      <c r="G346" s="76" t="s">
        <v>674</v>
      </c>
      <c r="H346" s="5"/>
      <c r="I346" s="6" t="s">
        <v>644</v>
      </c>
      <c r="J346" s="21" t="s">
        <v>18</v>
      </c>
      <c r="K346" s="77">
        <v>6</v>
      </c>
      <c r="L346" s="77">
        <v>5</v>
      </c>
      <c r="M346" s="77">
        <v>22</v>
      </c>
      <c r="N346" s="78">
        <v>17</v>
      </c>
      <c r="O346" s="70">
        <f t="shared" si="26"/>
        <v>44</v>
      </c>
      <c r="P346" s="64">
        <f t="shared" si="27"/>
        <v>1.2571428571428571</v>
      </c>
      <c r="Q346" s="64">
        <f t="shared" si="28"/>
        <v>15.085714285714285</v>
      </c>
      <c r="R346" s="71"/>
      <c r="S346" s="64">
        <f t="shared" si="29"/>
        <v>0</v>
      </c>
      <c r="T346" s="17">
        <v>345</v>
      </c>
      <c r="U346" s="63" t="s">
        <v>685</v>
      </c>
      <c r="V346" s="72" t="e">
        <f>S346*100/#REF!</f>
        <v>#REF!</v>
      </c>
      <c r="W346" s="73">
        <v>1</v>
      </c>
      <c r="X346" s="74">
        <v>1</v>
      </c>
    </row>
    <row r="347" spans="1:24" ht="22.5">
      <c r="A347" s="67">
        <v>344</v>
      </c>
      <c r="B347" s="9" t="s">
        <v>149</v>
      </c>
      <c r="C347" s="64">
        <f t="shared" si="25"/>
        <v>8.5714285714285712</v>
      </c>
      <c r="D347" s="65"/>
      <c r="E347" s="14"/>
      <c r="F347" s="12"/>
      <c r="G347" s="5" t="s">
        <v>84</v>
      </c>
      <c r="H347" s="5"/>
      <c r="I347" s="6" t="s">
        <v>644</v>
      </c>
      <c r="J347" s="21" t="s">
        <v>98</v>
      </c>
      <c r="K347" s="68">
        <v>0</v>
      </c>
      <c r="L347" s="68">
        <v>2</v>
      </c>
      <c r="M347" s="68">
        <v>2</v>
      </c>
      <c r="N347" s="69">
        <v>1</v>
      </c>
      <c r="O347" s="70">
        <f t="shared" si="26"/>
        <v>5</v>
      </c>
      <c r="P347" s="64">
        <f t="shared" si="27"/>
        <v>0.14285714285714285</v>
      </c>
      <c r="Q347" s="64">
        <f t="shared" si="28"/>
        <v>1.7142857142857142</v>
      </c>
      <c r="R347" s="71"/>
      <c r="S347" s="64">
        <f t="shared" si="29"/>
        <v>0</v>
      </c>
      <c r="T347" s="17">
        <v>346</v>
      </c>
      <c r="U347" s="63" t="s">
        <v>720</v>
      </c>
      <c r="V347" s="72" t="e">
        <f>S347*100/#REF!</f>
        <v>#REF!</v>
      </c>
      <c r="W347" s="73">
        <v>1</v>
      </c>
      <c r="X347" s="74">
        <v>1</v>
      </c>
    </row>
    <row r="348" spans="1:24" ht="22.5">
      <c r="A348" s="67">
        <v>345</v>
      </c>
      <c r="B348" s="9" t="s">
        <v>177</v>
      </c>
      <c r="C348" s="64">
        <f t="shared" si="25"/>
        <v>5.1428571428571423</v>
      </c>
      <c r="D348" s="65"/>
      <c r="E348" s="14"/>
      <c r="F348" s="12"/>
      <c r="G348" s="5" t="s">
        <v>95</v>
      </c>
      <c r="H348" s="5"/>
      <c r="I348" s="6" t="s">
        <v>644</v>
      </c>
      <c r="J348" s="21" t="s">
        <v>98</v>
      </c>
      <c r="K348" s="68">
        <v>0</v>
      </c>
      <c r="L348" s="68">
        <v>2</v>
      </c>
      <c r="M348" s="68"/>
      <c r="N348" s="69">
        <v>1</v>
      </c>
      <c r="O348" s="70">
        <f t="shared" si="26"/>
        <v>3</v>
      </c>
      <c r="P348" s="64">
        <f t="shared" si="27"/>
        <v>8.5714285714285715E-2</v>
      </c>
      <c r="Q348" s="64">
        <f t="shared" si="28"/>
        <v>1.0285714285714285</v>
      </c>
      <c r="R348" s="71"/>
      <c r="S348" s="64">
        <f t="shared" si="29"/>
        <v>0</v>
      </c>
      <c r="T348" s="5">
        <v>347</v>
      </c>
      <c r="U348" s="63" t="s">
        <v>676</v>
      </c>
      <c r="V348" s="72" t="e">
        <f>S348*100/#REF!</f>
        <v>#REF!</v>
      </c>
      <c r="W348" s="73">
        <v>1</v>
      </c>
      <c r="X348" s="74">
        <v>1</v>
      </c>
    </row>
    <row r="349" spans="1:24" ht="22.5">
      <c r="A349" s="67">
        <v>346</v>
      </c>
      <c r="B349" s="9" t="s">
        <v>181</v>
      </c>
      <c r="C349" s="64">
        <f t="shared" si="25"/>
        <v>25.714285714285712</v>
      </c>
      <c r="D349" s="65"/>
      <c r="E349" s="14"/>
      <c r="F349" s="12"/>
      <c r="G349" s="5" t="s">
        <v>91</v>
      </c>
      <c r="H349" s="5"/>
      <c r="I349" s="6" t="s">
        <v>644</v>
      </c>
      <c r="J349" s="21" t="s">
        <v>98</v>
      </c>
      <c r="K349" s="68">
        <v>3</v>
      </c>
      <c r="L349" s="68">
        <v>8</v>
      </c>
      <c r="M349" s="68">
        <v>1</v>
      </c>
      <c r="N349" s="69">
        <v>6</v>
      </c>
      <c r="O349" s="70">
        <f t="shared" si="26"/>
        <v>15</v>
      </c>
      <c r="P349" s="64">
        <f t="shared" si="27"/>
        <v>0.42857142857142855</v>
      </c>
      <c r="Q349" s="64">
        <f t="shared" si="28"/>
        <v>5.1428571428571423</v>
      </c>
      <c r="R349" s="71"/>
      <c r="S349" s="64">
        <f t="shared" si="29"/>
        <v>0</v>
      </c>
      <c r="T349" s="5">
        <v>348</v>
      </c>
      <c r="U349" s="63" t="s">
        <v>615</v>
      </c>
      <c r="V349" s="72" t="e">
        <f>S349*100/#REF!</f>
        <v>#REF!</v>
      </c>
      <c r="W349" s="73">
        <v>1</v>
      </c>
      <c r="X349" s="74">
        <v>1</v>
      </c>
    </row>
    <row r="350" spans="1:24">
      <c r="A350" s="67">
        <v>347</v>
      </c>
      <c r="B350" s="9" t="s">
        <v>630</v>
      </c>
      <c r="C350" s="64">
        <f t="shared" si="25"/>
        <v>8.5714285714285712</v>
      </c>
      <c r="D350" s="65"/>
      <c r="E350" s="14"/>
      <c r="F350" s="12"/>
      <c r="G350" s="5" t="s">
        <v>652</v>
      </c>
      <c r="H350" s="5"/>
      <c r="I350" s="6" t="s">
        <v>644</v>
      </c>
      <c r="J350" s="21" t="s">
        <v>98</v>
      </c>
      <c r="K350" s="68">
        <v>3</v>
      </c>
      <c r="L350" s="68">
        <v>5</v>
      </c>
      <c r="M350" s="68"/>
      <c r="N350" s="69">
        <v>0</v>
      </c>
      <c r="O350" s="70">
        <f t="shared" si="26"/>
        <v>5</v>
      </c>
      <c r="P350" s="64">
        <f t="shared" si="27"/>
        <v>0.14285714285714285</v>
      </c>
      <c r="Q350" s="64">
        <f t="shared" si="28"/>
        <v>1.7142857142857142</v>
      </c>
      <c r="R350" s="71"/>
      <c r="S350" s="64">
        <f t="shared" si="29"/>
        <v>0</v>
      </c>
      <c r="T350" s="5">
        <v>349</v>
      </c>
      <c r="U350" s="63" t="s">
        <v>616</v>
      </c>
      <c r="V350" s="72" t="e">
        <f>S350*100/#REF!</f>
        <v>#REF!</v>
      </c>
      <c r="W350" s="73">
        <v>1</v>
      </c>
      <c r="X350" s="74">
        <v>1</v>
      </c>
    </row>
    <row r="351" spans="1:24" ht="22.5">
      <c r="A351" s="67">
        <v>348</v>
      </c>
      <c r="B351" s="9" t="s">
        <v>397</v>
      </c>
      <c r="C351" s="64">
        <f t="shared" si="25"/>
        <v>279.42857142857144</v>
      </c>
      <c r="D351" s="65"/>
      <c r="E351" s="14"/>
      <c r="F351" s="12"/>
      <c r="G351" s="5" t="s">
        <v>647</v>
      </c>
      <c r="H351" s="5"/>
      <c r="I351" s="6" t="s">
        <v>649</v>
      </c>
      <c r="J351" s="21" t="s">
        <v>18</v>
      </c>
      <c r="K351" s="68">
        <v>45</v>
      </c>
      <c r="L351" s="68">
        <v>99</v>
      </c>
      <c r="M351" s="68">
        <v>33</v>
      </c>
      <c r="N351" s="69">
        <v>31</v>
      </c>
      <c r="O351" s="70">
        <f t="shared" si="26"/>
        <v>163</v>
      </c>
      <c r="P351" s="64">
        <f t="shared" si="27"/>
        <v>4.6571428571428575</v>
      </c>
      <c r="Q351" s="64">
        <f t="shared" si="28"/>
        <v>55.885714285714286</v>
      </c>
      <c r="R351" s="71"/>
      <c r="S351" s="64">
        <f t="shared" si="29"/>
        <v>0</v>
      </c>
      <c r="T351" s="5">
        <v>350</v>
      </c>
      <c r="U351" s="63" t="s">
        <v>565</v>
      </c>
      <c r="V351" s="72" t="e">
        <f>S351*100/#REF!</f>
        <v>#REF!</v>
      </c>
      <c r="W351" s="73">
        <v>1</v>
      </c>
      <c r="X351" s="74">
        <v>1</v>
      </c>
    </row>
    <row r="352" spans="1:24" ht="22.5">
      <c r="A352" s="67">
        <v>349</v>
      </c>
      <c r="B352" s="9" t="s">
        <v>178</v>
      </c>
      <c r="C352" s="64">
        <f t="shared" si="25"/>
        <v>13.714285714285715</v>
      </c>
      <c r="D352" s="65"/>
      <c r="E352" s="14"/>
      <c r="F352" s="12"/>
      <c r="G352" s="5" t="s">
        <v>5</v>
      </c>
      <c r="H352" s="5"/>
      <c r="I352" s="6" t="s">
        <v>644</v>
      </c>
      <c r="J352" s="21" t="s">
        <v>98</v>
      </c>
      <c r="K352" s="68">
        <v>3</v>
      </c>
      <c r="L352" s="68">
        <v>7</v>
      </c>
      <c r="M352" s="68"/>
      <c r="N352" s="69">
        <v>1</v>
      </c>
      <c r="O352" s="70">
        <f t="shared" si="26"/>
        <v>8</v>
      </c>
      <c r="P352" s="64">
        <f t="shared" si="27"/>
        <v>0.22857142857142856</v>
      </c>
      <c r="Q352" s="64">
        <f t="shared" si="28"/>
        <v>2.7428571428571429</v>
      </c>
      <c r="R352" s="71"/>
      <c r="S352" s="64">
        <f t="shared" si="29"/>
        <v>0</v>
      </c>
      <c r="T352" s="76">
        <v>352</v>
      </c>
      <c r="U352" s="63" t="s">
        <v>6</v>
      </c>
      <c r="V352" s="72" t="e">
        <f>S352*100/#REF!</f>
        <v>#REF!</v>
      </c>
      <c r="W352" s="73">
        <v>1</v>
      </c>
      <c r="X352" s="74">
        <v>1</v>
      </c>
    </row>
    <row r="353" spans="1:24" ht="22.5">
      <c r="A353" s="67">
        <v>350</v>
      </c>
      <c r="B353" s="9" t="s">
        <v>388</v>
      </c>
      <c r="C353" s="64">
        <f t="shared" si="25"/>
        <v>17.142857142857142</v>
      </c>
      <c r="D353" s="65"/>
      <c r="E353" s="14"/>
      <c r="F353" s="12"/>
      <c r="G353" s="5" t="s">
        <v>645</v>
      </c>
      <c r="H353" s="5"/>
      <c r="I353" s="6" t="s">
        <v>644</v>
      </c>
      <c r="J353" s="21" t="s">
        <v>98</v>
      </c>
      <c r="K353" s="68">
        <v>0</v>
      </c>
      <c r="L353" s="68">
        <v>5</v>
      </c>
      <c r="M353" s="68">
        <v>5</v>
      </c>
      <c r="N353" s="69">
        <v>0</v>
      </c>
      <c r="O353" s="70">
        <f t="shared" si="26"/>
        <v>10</v>
      </c>
      <c r="P353" s="64">
        <f t="shared" si="27"/>
        <v>0.2857142857142857</v>
      </c>
      <c r="Q353" s="64">
        <f t="shared" si="28"/>
        <v>3.4285714285714284</v>
      </c>
      <c r="R353" s="71"/>
      <c r="S353" s="64">
        <f t="shared" si="29"/>
        <v>0</v>
      </c>
      <c r="T353" s="76">
        <v>353</v>
      </c>
      <c r="U353" s="63" t="s">
        <v>739</v>
      </c>
      <c r="V353" s="72" t="e">
        <f>S353*100/#REF!</f>
        <v>#REF!</v>
      </c>
      <c r="W353" s="73">
        <v>1</v>
      </c>
      <c r="X353" s="74">
        <v>1</v>
      </c>
    </row>
    <row r="354" spans="1:24" ht="22.5">
      <c r="A354" s="67">
        <v>351</v>
      </c>
      <c r="B354" s="9" t="s">
        <v>162</v>
      </c>
      <c r="C354" s="64">
        <f t="shared" si="25"/>
        <v>10.285714285714285</v>
      </c>
      <c r="D354" s="65"/>
      <c r="E354" s="14"/>
      <c r="F354" s="12"/>
      <c r="G354" s="5" t="s">
        <v>84</v>
      </c>
      <c r="H354" s="5"/>
      <c r="I354" s="6" t="s">
        <v>644</v>
      </c>
      <c r="J354" s="21" t="s">
        <v>98</v>
      </c>
      <c r="K354" s="68">
        <v>2</v>
      </c>
      <c r="L354" s="68">
        <v>6</v>
      </c>
      <c r="M354" s="68"/>
      <c r="N354" s="69">
        <v>0</v>
      </c>
      <c r="O354" s="70">
        <f t="shared" si="26"/>
        <v>6</v>
      </c>
      <c r="P354" s="64">
        <f t="shared" si="27"/>
        <v>0.17142857142857143</v>
      </c>
      <c r="Q354" s="64">
        <f t="shared" si="28"/>
        <v>2.0571428571428569</v>
      </c>
      <c r="R354" s="71"/>
      <c r="S354" s="64">
        <f t="shared" si="29"/>
        <v>0</v>
      </c>
      <c r="T354" s="76">
        <v>354</v>
      </c>
      <c r="U354" s="63" t="s">
        <v>596</v>
      </c>
      <c r="V354" s="72" t="e">
        <f>S354*100/#REF!</f>
        <v>#REF!</v>
      </c>
      <c r="W354" s="73">
        <v>1</v>
      </c>
      <c r="X354" s="74">
        <v>1</v>
      </c>
    </row>
    <row r="355" spans="1:24" ht="56.25">
      <c r="A355" s="67">
        <v>352</v>
      </c>
      <c r="B355" s="8" t="s">
        <v>56</v>
      </c>
      <c r="C355" s="64">
        <f t="shared" si="25"/>
        <v>27.428571428571431</v>
      </c>
      <c r="D355" s="65"/>
      <c r="E355" s="14"/>
      <c r="F355" s="75"/>
      <c r="G355" s="76" t="s">
        <v>82</v>
      </c>
      <c r="H355" s="5"/>
      <c r="I355" s="6" t="s">
        <v>644</v>
      </c>
      <c r="J355" s="21" t="s">
        <v>18</v>
      </c>
      <c r="K355" s="77">
        <v>1</v>
      </c>
      <c r="L355" s="77">
        <v>6</v>
      </c>
      <c r="M355" s="77">
        <v>6</v>
      </c>
      <c r="N355" s="78">
        <v>4</v>
      </c>
      <c r="O355" s="70">
        <f t="shared" si="26"/>
        <v>16</v>
      </c>
      <c r="P355" s="64">
        <f t="shared" si="27"/>
        <v>0.45714285714285713</v>
      </c>
      <c r="Q355" s="64">
        <f t="shared" si="28"/>
        <v>5.4857142857142858</v>
      </c>
      <c r="R355" s="71"/>
      <c r="S355" s="64">
        <f t="shared" si="29"/>
        <v>0</v>
      </c>
      <c r="T355" s="76">
        <v>355</v>
      </c>
      <c r="U355" s="63" t="s">
        <v>737</v>
      </c>
      <c r="V355" s="72" t="e">
        <f>S355*100/#REF!</f>
        <v>#REF!</v>
      </c>
      <c r="W355" s="73">
        <v>1</v>
      </c>
      <c r="X355" s="74">
        <v>1</v>
      </c>
    </row>
    <row r="356" spans="1:24" ht="33.75">
      <c r="A356" s="67">
        <v>353</v>
      </c>
      <c r="B356" s="8" t="s">
        <v>65</v>
      </c>
      <c r="C356" s="64">
        <f t="shared" si="25"/>
        <v>27.428571428571431</v>
      </c>
      <c r="D356" s="65"/>
      <c r="E356" s="14"/>
      <c r="F356" s="75"/>
      <c r="G356" s="76" t="s">
        <v>82</v>
      </c>
      <c r="H356" s="5"/>
      <c r="I356" s="6" t="s">
        <v>644</v>
      </c>
      <c r="J356" s="21" t="s">
        <v>18</v>
      </c>
      <c r="K356" s="77">
        <v>3</v>
      </c>
      <c r="L356" s="77">
        <v>4</v>
      </c>
      <c r="M356" s="77">
        <v>7</v>
      </c>
      <c r="N356" s="78">
        <v>5</v>
      </c>
      <c r="O356" s="70">
        <f t="shared" si="26"/>
        <v>16</v>
      </c>
      <c r="P356" s="64">
        <f t="shared" si="27"/>
        <v>0.45714285714285713</v>
      </c>
      <c r="Q356" s="64">
        <f t="shared" si="28"/>
        <v>5.4857142857142858</v>
      </c>
      <c r="R356" s="71"/>
      <c r="S356" s="64">
        <f t="shared" si="29"/>
        <v>0</v>
      </c>
      <c r="T356" s="76">
        <v>356</v>
      </c>
      <c r="U356" s="63" t="s">
        <v>602</v>
      </c>
      <c r="V356" s="72" t="e">
        <f>S356*100/#REF!</f>
        <v>#REF!</v>
      </c>
      <c r="W356" s="73">
        <v>1</v>
      </c>
      <c r="X356" s="74">
        <v>1</v>
      </c>
    </row>
    <row r="357" spans="1:24">
      <c r="A357" s="67">
        <v>354</v>
      </c>
      <c r="B357" s="9" t="s">
        <v>169</v>
      </c>
      <c r="C357" s="64">
        <f t="shared" si="25"/>
        <v>3.4285714285714288</v>
      </c>
      <c r="D357" s="65"/>
      <c r="E357" s="14"/>
      <c r="F357" s="12"/>
      <c r="G357" s="5" t="s">
        <v>84</v>
      </c>
      <c r="H357" s="5"/>
      <c r="I357" s="6" t="s">
        <v>644</v>
      </c>
      <c r="J357" s="21" t="s">
        <v>98</v>
      </c>
      <c r="K357" s="68">
        <v>0</v>
      </c>
      <c r="L357" s="68">
        <v>2</v>
      </c>
      <c r="M357" s="68"/>
      <c r="N357" s="69">
        <v>0</v>
      </c>
      <c r="O357" s="70">
        <f t="shared" si="26"/>
        <v>2</v>
      </c>
      <c r="P357" s="64">
        <f t="shared" si="27"/>
        <v>5.7142857142857141E-2</v>
      </c>
      <c r="Q357" s="64">
        <f t="shared" si="28"/>
        <v>0.68571428571428572</v>
      </c>
      <c r="R357" s="71"/>
      <c r="S357" s="64">
        <f t="shared" si="29"/>
        <v>0</v>
      </c>
      <c r="T357" s="76">
        <v>357</v>
      </c>
      <c r="U357" s="63" t="s">
        <v>35</v>
      </c>
      <c r="V357" s="72" t="e">
        <f>S357*100/#REF!</f>
        <v>#REF!</v>
      </c>
      <c r="W357" s="73">
        <v>1</v>
      </c>
      <c r="X357" s="74">
        <v>1</v>
      </c>
    </row>
    <row r="358" spans="1:24">
      <c r="A358" s="67">
        <v>355</v>
      </c>
      <c r="B358" s="9" t="s">
        <v>609</v>
      </c>
      <c r="C358" s="64">
        <f t="shared" si="25"/>
        <v>312</v>
      </c>
      <c r="D358" s="65"/>
      <c r="E358" s="14"/>
      <c r="F358" s="12"/>
      <c r="G358" s="5" t="s">
        <v>647</v>
      </c>
      <c r="H358" s="5"/>
      <c r="I358" s="6" t="s">
        <v>648</v>
      </c>
      <c r="J358" s="21" t="s">
        <v>18</v>
      </c>
      <c r="K358" s="68">
        <v>5</v>
      </c>
      <c r="L358" s="68">
        <v>49</v>
      </c>
      <c r="M358" s="68">
        <v>65</v>
      </c>
      <c r="N358" s="69">
        <v>68</v>
      </c>
      <c r="O358" s="70">
        <f t="shared" si="26"/>
        <v>182</v>
      </c>
      <c r="P358" s="64">
        <f t="shared" si="27"/>
        <v>5.2</v>
      </c>
      <c r="Q358" s="64">
        <f t="shared" si="28"/>
        <v>62.400000000000006</v>
      </c>
      <c r="R358" s="71"/>
      <c r="S358" s="64">
        <f t="shared" si="29"/>
        <v>0</v>
      </c>
      <c r="T358" s="5">
        <v>358</v>
      </c>
      <c r="U358" s="63" t="s">
        <v>592</v>
      </c>
      <c r="V358" s="72" t="e">
        <f>S358*100/#REF!</f>
        <v>#REF!</v>
      </c>
      <c r="W358" s="73">
        <v>1</v>
      </c>
      <c r="X358" s="74">
        <v>1</v>
      </c>
    </row>
    <row r="359" spans="1:24" ht="22.5">
      <c r="A359" s="67">
        <v>356</v>
      </c>
      <c r="B359" s="9" t="s">
        <v>481</v>
      </c>
      <c r="C359" s="64">
        <f t="shared" si="25"/>
        <v>36</v>
      </c>
      <c r="D359" s="65"/>
      <c r="E359" s="14"/>
      <c r="F359" s="12"/>
      <c r="G359" s="5" t="s">
        <v>647</v>
      </c>
      <c r="H359" s="5"/>
      <c r="I359" s="6" t="s">
        <v>648</v>
      </c>
      <c r="J359" s="21" t="s">
        <v>98</v>
      </c>
      <c r="K359" s="68">
        <v>1</v>
      </c>
      <c r="L359" s="68">
        <v>16</v>
      </c>
      <c r="M359" s="68">
        <v>1</v>
      </c>
      <c r="N359" s="69">
        <v>4</v>
      </c>
      <c r="O359" s="70">
        <f t="shared" si="26"/>
        <v>21</v>
      </c>
      <c r="P359" s="64">
        <f t="shared" si="27"/>
        <v>0.6</v>
      </c>
      <c r="Q359" s="64">
        <f t="shared" si="28"/>
        <v>7.1999999999999993</v>
      </c>
      <c r="R359" s="71"/>
      <c r="S359" s="64">
        <f t="shared" si="29"/>
        <v>0</v>
      </c>
      <c r="T359" s="76">
        <v>359</v>
      </c>
      <c r="U359" s="63" t="s">
        <v>36</v>
      </c>
      <c r="V359" s="72" t="e">
        <f>S359*100/#REF!</f>
        <v>#REF!</v>
      </c>
      <c r="W359" s="73">
        <v>1</v>
      </c>
      <c r="X359" s="74">
        <v>1</v>
      </c>
    </row>
    <row r="360" spans="1:24">
      <c r="A360" s="67">
        <v>357</v>
      </c>
      <c r="B360" s="9" t="s">
        <v>552</v>
      </c>
      <c r="C360" s="64">
        <f t="shared" si="25"/>
        <v>135.42857142857142</v>
      </c>
      <c r="D360" s="65"/>
      <c r="E360" s="14"/>
      <c r="F360" s="12"/>
      <c r="G360" s="5" t="s">
        <v>645</v>
      </c>
      <c r="H360" s="5"/>
      <c r="I360" s="6" t="s">
        <v>644</v>
      </c>
      <c r="J360" s="21" t="s">
        <v>18</v>
      </c>
      <c r="K360" s="79">
        <v>22</v>
      </c>
      <c r="L360" s="79">
        <v>48</v>
      </c>
      <c r="M360" s="79">
        <v>18</v>
      </c>
      <c r="N360" s="80">
        <v>13</v>
      </c>
      <c r="O360" s="70">
        <f t="shared" si="26"/>
        <v>79</v>
      </c>
      <c r="P360" s="64">
        <f t="shared" si="27"/>
        <v>2.2571428571428571</v>
      </c>
      <c r="Q360" s="64">
        <f t="shared" si="28"/>
        <v>27.085714285714285</v>
      </c>
      <c r="R360" s="71"/>
      <c r="S360" s="64">
        <f t="shared" si="29"/>
        <v>0</v>
      </c>
      <c r="T360" s="76">
        <v>360</v>
      </c>
      <c r="U360" s="63" t="s">
        <v>593</v>
      </c>
      <c r="V360" s="72" t="e">
        <f>S360*100/#REF!</f>
        <v>#REF!</v>
      </c>
      <c r="W360" s="73">
        <v>1</v>
      </c>
      <c r="X360" s="74">
        <v>1</v>
      </c>
    </row>
    <row r="361" spans="1:24">
      <c r="A361" s="67">
        <v>358</v>
      </c>
      <c r="B361" s="9" t="s">
        <v>159</v>
      </c>
      <c r="C361" s="64">
        <f t="shared" si="25"/>
        <v>1.7142857142857144</v>
      </c>
      <c r="D361" s="65"/>
      <c r="E361" s="14"/>
      <c r="F361" s="12"/>
      <c r="G361" s="5" t="s">
        <v>95</v>
      </c>
      <c r="H361" s="5"/>
      <c r="I361" s="6" t="s">
        <v>644</v>
      </c>
      <c r="J361" s="21" t="s">
        <v>98</v>
      </c>
      <c r="K361" s="68">
        <v>0</v>
      </c>
      <c r="L361" s="68">
        <v>1</v>
      </c>
      <c r="M361" s="68"/>
      <c r="N361" s="69">
        <v>0</v>
      </c>
      <c r="O361" s="70">
        <f t="shared" si="26"/>
        <v>1</v>
      </c>
      <c r="P361" s="64">
        <f t="shared" si="27"/>
        <v>2.8571428571428571E-2</v>
      </c>
      <c r="Q361" s="64">
        <f t="shared" si="28"/>
        <v>0.34285714285714286</v>
      </c>
      <c r="R361" s="71"/>
      <c r="S361" s="64">
        <f t="shared" si="29"/>
        <v>0</v>
      </c>
      <c r="T361" s="76">
        <v>361</v>
      </c>
      <c r="U361" s="63" t="s">
        <v>37</v>
      </c>
      <c r="V361" s="72" t="e">
        <f>S361*100/#REF!</f>
        <v>#REF!</v>
      </c>
      <c r="W361" s="73">
        <v>1</v>
      </c>
      <c r="X361" s="74">
        <v>1</v>
      </c>
    </row>
    <row r="362" spans="1:24" ht="22.5">
      <c r="A362" s="67">
        <v>359</v>
      </c>
      <c r="B362" s="9" t="s">
        <v>470</v>
      </c>
      <c r="C362" s="64">
        <f t="shared" si="25"/>
        <v>3.4285714285714288</v>
      </c>
      <c r="D362" s="65"/>
      <c r="E362" s="14"/>
      <c r="F362" s="12"/>
      <c r="G362" s="5" t="s">
        <v>141</v>
      </c>
      <c r="H362" s="5"/>
      <c r="I362" s="6" t="s">
        <v>644</v>
      </c>
      <c r="J362" s="21" t="s">
        <v>18</v>
      </c>
      <c r="K362" s="68">
        <v>0</v>
      </c>
      <c r="L362" s="68">
        <v>1</v>
      </c>
      <c r="M362" s="68"/>
      <c r="N362" s="69">
        <v>1</v>
      </c>
      <c r="O362" s="70">
        <f t="shared" si="26"/>
        <v>2</v>
      </c>
      <c r="P362" s="64">
        <f t="shared" si="27"/>
        <v>5.7142857142857141E-2</v>
      </c>
      <c r="Q362" s="64">
        <f t="shared" si="28"/>
        <v>0.68571428571428572</v>
      </c>
      <c r="R362" s="71"/>
      <c r="S362" s="64">
        <f t="shared" si="29"/>
        <v>0</v>
      </c>
      <c r="T362" s="76">
        <v>362</v>
      </c>
      <c r="U362" s="63" t="s">
        <v>608</v>
      </c>
      <c r="V362" s="72" t="e">
        <f>S362*100/#REF!</f>
        <v>#REF!</v>
      </c>
      <c r="W362" s="73">
        <v>1</v>
      </c>
      <c r="X362" s="74">
        <v>1</v>
      </c>
    </row>
    <row r="363" spans="1:24">
      <c r="A363" s="67">
        <v>360</v>
      </c>
      <c r="B363" s="9" t="s">
        <v>89</v>
      </c>
      <c r="C363" s="64">
        <f t="shared" si="25"/>
        <v>5.1428571428571423</v>
      </c>
      <c r="D363" s="65"/>
      <c r="E363" s="14"/>
      <c r="F363" s="12"/>
      <c r="G363" s="5" t="s">
        <v>74</v>
      </c>
      <c r="H363" s="5"/>
      <c r="I363" s="6" t="s">
        <v>644</v>
      </c>
      <c r="J363" s="21" t="s">
        <v>98</v>
      </c>
      <c r="K363" s="68">
        <v>0</v>
      </c>
      <c r="L363" s="68">
        <v>2</v>
      </c>
      <c r="M363" s="68">
        <v>1</v>
      </c>
      <c r="N363" s="69">
        <v>0</v>
      </c>
      <c r="O363" s="70">
        <f t="shared" si="26"/>
        <v>3</v>
      </c>
      <c r="P363" s="64">
        <f t="shared" si="27"/>
        <v>8.5714285714285715E-2</v>
      </c>
      <c r="Q363" s="64">
        <f t="shared" si="28"/>
        <v>1.0285714285714285</v>
      </c>
      <c r="R363" s="71"/>
      <c r="S363" s="64">
        <f t="shared" si="29"/>
        <v>0</v>
      </c>
      <c r="T363" s="76">
        <v>363</v>
      </c>
      <c r="U363" s="63" t="s">
        <v>576</v>
      </c>
      <c r="V363" s="72" t="e">
        <f>S363*100/#REF!</f>
        <v>#REF!</v>
      </c>
      <c r="W363" s="73">
        <v>1</v>
      </c>
      <c r="X363" s="74">
        <v>1</v>
      </c>
    </row>
    <row r="364" spans="1:24" ht="45">
      <c r="A364" s="67">
        <v>361</v>
      </c>
      <c r="B364" s="8" t="s">
        <v>565</v>
      </c>
      <c r="C364" s="64">
        <f t="shared" si="25"/>
        <v>5.1428571428571423</v>
      </c>
      <c r="D364" s="10"/>
      <c r="E364" s="14"/>
      <c r="F364" s="16"/>
      <c r="G364" s="17" t="s">
        <v>2</v>
      </c>
      <c r="H364" s="5"/>
      <c r="I364" s="6"/>
      <c r="J364" s="21" t="s">
        <v>98</v>
      </c>
      <c r="K364" s="68">
        <v>0</v>
      </c>
      <c r="L364" s="68"/>
      <c r="M364" s="68"/>
      <c r="N364" s="69">
        <v>3</v>
      </c>
      <c r="O364" s="70">
        <f t="shared" si="26"/>
        <v>3</v>
      </c>
      <c r="P364" s="64">
        <f t="shared" si="27"/>
        <v>8.5714285714285715E-2</v>
      </c>
      <c r="Q364" s="64">
        <f t="shared" si="28"/>
        <v>1.0285714285714285</v>
      </c>
      <c r="R364" s="71"/>
      <c r="S364" s="64">
        <f t="shared" si="29"/>
        <v>0</v>
      </c>
      <c r="T364" s="76">
        <v>364</v>
      </c>
      <c r="U364" s="63" t="s">
        <v>38</v>
      </c>
      <c r="V364" s="72" t="e">
        <f>S364*100/#REF!</f>
        <v>#REF!</v>
      </c>
      <c r="W364" s="73">
        <v>1</v>
      </c>
      <c r="X364" s="74">
        <v>1</v>
      </c>
    </row>
    <row r="365" spans="1:24" ht="22.5">
      <c r="A365" s="67">
        <v>362</v>
      </c>
      <c r="B365" s="9" t="s">
        <v>228</v>
      </c>
      <c r="C365" s="64">
        <f t="shared" si="25"/>
        <v>17.142857142857142</v>
      </c>
      <c r="D365" s="65"/>
      <c r="E365" s="14"/>
      <c r="F365" s="12"/>
      <c r="G365" s="5" t="s">
        <v>91</v>
      </c>
      <c r="H365" s="5"/>
      <c r="I365" s="6" t="s">
        <v>644</v>
      </c>
      <c r="J365" s="21" t="s">
        <v>98</v>
      </c>
      <c r="K365" s="68">
        <v>0</v>
      </c>
      <c r="L365" s="68">
        <v>2</v>
      </c>
      <c r="M365" s="68">
        <v>1</v>
      </c>
      <c r="N365" s="69">
        <v>7</v>
      </c>
      <c r="O365" s="70">
        <f t="shared" si="26"/>
        <v>10</v>
      </c>
      <c r="P365" s="64">
        <f t="shared" si="27"/>
        <v>0.2857142857142857</v>
      </c>
      <c r="Q365" s="64">
        <f t="shared" si="28"/>
        <v>3.4285714285714284</v>
      </c>
      <c r="R365" s="71"/>
      <c r="S365" s="64">
        <f t="shared" si="29"/>
        <v>0</v>
      </c>
      <c r="T365" s="76">
        <v>365</v>
      </c>
      <c r="U365" s="63" t="s">
        <v>583</v>
      </c>
      <c r="V365" s="72" t="e">
        <f>S365*100/#REF!</f>
        <v>#REF!</v>
      </c>
      <c r="W365" s="73">
        <v>1</v>
      </c>
      <c r="X365" s="74">
        <v>1</v>
      </c>
    </row>
    <row r="366" spans="1:24" ht="22.5">
      <c r="A366" s="67">
        <v>363</v>
      </c>
      <c r="B366" s="9" t="s">
        <v>155</v>
      </c>
      <c r="C366" s="64">
        <f t="shared" si="25"/>
        <v>8.5714285714285712</v>
      </c>
      <c r="D366" s="65"/>
      <c r="E366" s="14"/>
      <c r="F366" s="12"/>
      <c r="G366" s="5" t="s">
        <v>90</v>
      </c>
      <c r="H366" s="5"/>
      <c r="I366" s="6" t="s">
        <v>644</v>
      </c>
      <c r="J366" s="21" t="s">
        <v>98</v>
      </c>
      <c r="K366" s="68">
        <v>0</v>
      </c>
      <c r="L366" s="68">
        <v>1</v>
      </c>
      <c r="M366" s="68">
        <v>1</v>
      </c>
      <c r="N366" s="69">
        <v>3</v>
      </c>
      <c r="O366" s="70">
        <f t="shared" si="26"/>
        <v>5</v>
      </c>
      <c r="P366" s="64">
        <f t="shared" si="27"/>
        <v>0.14285714285714285</v>
      </c>
      <c r="Q366" s="64">
        <f t="shared" si="28"/>
        <v>1.7142857142857142</v>
      </c>
      <c r="R366" s="71"/>
      <c r="S366" s="64">
        <f t="shared" si="29"/>
        <v>0</v>
      </c>
      <c r="T366" s="76">
        <v>366</v>
      </c>
      <c r="U366" s="63" t="s">
        <v>39</v>
      </c>
      <c r="V366" s="72" t="e">
        <f>S366*100/#REF!</f>
        <v>#REF!</v>
      </c>
      <c r="W366" s="73">
        <v>1</v>
      </c>
      <c r="X366" s="74">
        <v>1</v>
      </c>
    </row>
    <row r="367" spans="1:24">
      <c r="A367" s="67">
        <v>364</v>
      </c>
      <c r="B367" s="9" t="s">
        <v>238</v>
      </c>
      <c r="C367" s="64">
        <f t="shared" si="25"/>
        <v>1.7142857142857144</v>
      </c>
      <c r="D367" s="65"/>
      <c r="E367" s="14"/>
      <c r="F367" s="12"/>
      <c r="G367" s="5" t="s">
        <v>74</v>
      </c>
      <c r="H367" s="5"/>
      <c r="I367" s="6" t="s">
        <v>644</v>
      </c>
      <c r="J367" s="21" t="s">
        <v>98</v>
      </c>
      <c r="K367" s="68">
        <v>0</v>
      </c>
      <c r="L367" s="68"/>
      <c r="M367" s="68">
        <v>1</v>
      </c>
      <c r="N367" s="69">
        <v>0</v>
      </c>
      <c r="O367" s="70">
        <f t="shared" si="26"/>
        <v>1</v>
      </c>
      <c r="P367" s="64">
        <f t="shared" si="27"/>
        <v>2.8571428571428571E-2</v>
      </c>
      <c r="Q367" s="64">
        <f t="shared" si="28"/>
        <v>0.34285714285714286</v>
      </c>
      <c r="R367" s="71"/>
      <c r="S367" s="64">
        <f t="shared" si="29"/>
        <v>0</v>
      </c>
      <c r="T367" s="76">
        <v>367</v>
      </c>
      <c r="U367" s="63" t="s">
        <v>584</v>
      </c>
      <c r="V367" s="72" t="e">
        <f>S367*100/#REF!</f>
        <v>#REF!</v>
      </c>
      <c r="W367" s="73">
        <v>1</v>
      </c>
      <c r="X367" s="74">
        <v>1</v>
      </c>
    </row>
    <row r="368" spans="1:24" ht="78.75">
      <c r="A368" s="67">
        <v>365</v>
      </c>
      <c r="B368" s="9" t="s">
        <v>209</v>
      </c>
      <c r="C368" s="64">
        <f t="shared" si="25"/>
        <v>3.4285714285714288</v>
      </c>
      <c r="D368" s="65"/>
      <c r="E368" s="14"/>
      <c r="F368" s="12"/>
      <c r="G368" s="5" t="s">
        <v>83</v>
      </c>
      <c r="H368" s="5"/>
      <c r="I368" s="6" t="s">
        <v>644</v>
      </c>
      <c r="J368" s="21" t="s">
        <v>98</v>
      </c>
      <c r="K368" s="68">
        <v>0</v>
      </c>
      <c r="L368" s="68">
        <v>2</v>
      </c>
      <c r="M368" s="68"/>
      <c r="N368" s="69">
        <v>0</v>
      </c>
      <c r="O368" s="70">
        <f t="shared" si="26"/>
        <v>2</v>
      </c>
      <c r="P368" s="64">
        <f t="shared" si="27"/>
        <v>5.7142857142857141E-2</v>
      </c>
      <c r="Q368" s="64">
        <f t="shared" si="28"/>
        <v>0.68571428571428572</v>
      </c>
      <c r="R368" s="71"/>
      <c r="S368" s="64">
        <f t="shared" si="29"/>
        <v>0</v>
      </c>
      <c r="T368" s="76">
        <v>368</v>
      </c>
      <c r="U368" s="63" t="s">
        <v>40</v>
      </c>
      <c r="V368" s="72" t="e">
        <f>S368*100/#REF!</f>
        <v>#REF!</v>
      </c>
      <c r="W368" s="73">
        <v>1</v>
      </c>
      <c r="X368" s="74">
        <v>1</v>
      </c>
    </row>
    <row r="369" spans="1:24" ht="22.5">
      <c r="A369" s="67">
        <v>366</v>
      </c>
      <c r="B369" s="9" t="s">
        <v>690</v>
      </c>
      <c r="C369" s="64">
        <f t="shared" si="25"/>
        <v>12.000000000000002</v>
      </c>
      <c r="D369" s="65"/>
      <c r="E369" s="14"/>
      <c r="F369" s="12"/>
      <c r="G369" s="5" t="s">
        <v>645</v>
      </c>
      <c r="H369" s="5"/>
      <c r="I369" s="6" t="s">
        <v>644</v>
      </c>
      <c r="J369" s="21" t="s">
        <v>98</v>
      </c>
      <c r="K369" s="68">
        <v>0</v>
      </c>
      <c r="L369" s="68">
        <v>2</v>
      </c>
      <c r="M369" s="68">
        <v>5</v>
      </c>
      <c r="N369" s="69">
        <v>0</v>
      </c>
      <c r="O369" s="70">
        <f t="shared" si="26"/>
        <v>7</v>
      </c>
      <c r="P369" s="64">
        <f t="shared" si="27"/>
        <v>0.2</v>
      </c>
      <c r="Q369" s="64">
        <f t="shared" si="28"/>
        <v>2.4000000000000004</v>
      </c>
      <c r="R369" s="71"/>
      <c r="S369" s="64">
        <f t="shared" si="29"/>
        <v>0</v>
      </c>
      <c r="T369" s="76">
        <v>369</v>
      </c>
      <c r="U369" s="63" t="s">
        <v>575</v>
      </c>
      <c r="V369" s="72" t="e">
        <f>S369*100/#REF!</f>
        <v>#REF!</v>
      </c>
      <c r="W369" s="73">
        <v>1</v>
      </c>
      <c r="X369" s="74">
        <v>1</v>
      </c>
    </row>
    <row r="370" spans="1:24" ht="22.5">
      <c r="A370" s="67">
        <v>367</v>
      </c>
      <c r="B370" s="8" t="s">
        <v>651</v>
      </c>
      <c r="C370" s="64">
        <f t="shared" si="25"/>
        <v>53.142857142857139</v>
      </c>
      <c r="D370" s="65"/>
      <c r="E370" s="14"/>
      <c r="F370" s="12"/>
      <c r="G370" s="5" t="s">
        <v>647</v>
      </c>
      <c r="H370" s="5"/>
      <c r="I370" s="6" t="s">
        <v>648</v>
      </c>
      <c r="J370" s="21" t="s">
        <v>18</v>
      </c>
      <c r="K370" s="68">
        <v>2</v>
      </c>
      <c r="L370" s="68">
        <v>11</v>
      </c>
      <c r="M370" s="68">
        <v>11</v>
      </c>
      <c r="N370" s="69">
        <v>9</v>
      </c>
      <c r="O370" s="70">
        <f t="shared" si="26"/>
        <v>31</v>
      </c>
      <c r="P370" s="64">
        <f t="shared" si="27"/>
        <v>0.88571428571428568</v>
      </c>
      <c r="Q370" s="64">
        <f t="shared" si="28"/>
        <v>10.628571428571428</v>
      </c>
      <c r="R370" s="71"/>
      <c r="S370" s="64">
        <f t="shared" si="29"/>
        <v>0</v>
      </c>
      <c r="T370" s="76">
        <v>370</v>
      </c>
      <c r="U370" s="63" t="s">
        <v>41</v>
      </c>
      <c r="V370" s="72" t="e">
        <f>S370*100/#REF!</f>
        <v>#REF!</v>
      </c>
      <c r="W370" s="73">
        <v>1</v>
      </c>
      <c r="X370" s="74">
        <v>1</v>
      </c>
    </row>
    <row r="371" spans="1:24" ht="45">
      <c r="A371" s="67">
        <v>368</v>
      </c>
      <c r="B371" s="9" t="s">
        <v>152</v>
      </c>
      <c r="C371" s="64">
        <f t="shared" si="25"/>
        <v>1.7142857142857144</v>
      </c>
      <c r="D371" s="65"/>
      <c r="E371" s="14"/>
      <c r="F371" s="12"/>
      <c r="G371" s="5" t="s">
        <v>88</v>
      </c>
      <c r="H371" s="5"/>
      <c r="I371" s="6" t="s">
        <v>644</v>
      </c>
      <c r="J371" s="21" t="s">
        <v>98</v>
      </c>
      <c r="K371" s="68">
        <v>0</v>
      </c>
      <c r="L371" s="68">
        <v>1</v>
      </c>
      <c r="M371" s="68"/>
      <c r="N371" s="69">
        <v>0</v>
      </c>
      <c r="O371" s="70">
        <f t="shared" si="26"/>
        <v>1</v>
      </c>
      <c r="P371" s="64">
        <f t="shared" si="27"/>
        <v>2.8571428571428571E-2</v>
      </c>
      <c r="Q371" s="64">
        <f t="shared" si="28"/>
        <v>0.34285714285714286</v>
      </c>
      <c r="R371" s="71"/>
      <c r="S371" s="64">
        <f t="shared" si="29"/>
        <v>0</v>
      </c>
      <c r="T371" s="76">
        <v>371</v>
      </c>
      <c r="U371" s="63" t="s">
        <v>580</v>
      </c>
      <c r="V371" s="72" t="e">
        <f>S371*100/#REF!</f>
        <v>#REF!</v>
      </c>
      <c r="W371" s="73">
        <v>1</v>
      </c>
      <c r="X371" s="74">
        <v>1</v>
      </c>
    </row>
    <row r="372" spans="1:24">
      <c r="A372" s="67">
        <v>369</v>
      </c>
      <c r="B372" s="9" t="s">
        <v>223</v>
      </c>
      <c r="C372" s="64">
        <f t="shared" si="25"/>
        <v>5.1428571428571423</v>
      </c>
      <c r="D372" s="65"/>
      <c r="E372" s="14"/>
      <c r="F372" s="12"/>
      <c r="G372" s="5" t="s">
        <v>84</v>
      </c>
      <c r="H372" s="5"/>
      <c r="I372" s="6" t="s">
        <v>644</v>
      </c>
      <c r="J372" s="21" t="s">
        <v>98</v>
      </c>
      <c r="K372" s="68">
        <v>0</v>
      </c>
      <c r="L372" s="68">
        <v>1</v>
      </c>
      <c r="M372" s="68"/>
      <c r="N372" s="69">
        <v>2</v>
      </c>
      <c r="O372" s="70">
        <f t="shared" si="26"/>
        <v>3</v>
      </c>
      <c r="P372" s="64">
        <f t="shared" si="27"/>
        <v>8.5714285714285715E-2</v>
      </c>
      <c r="Q372" s="64">
        <f t="shared" si="28"/>
        <v>1.0285714285714285</v>
      </c>
      <c r="R372" s="71"/>
      <c r="S372" s="64">
        <f t="shared" si="29"/>
        <v>0</v>
      </c>
      <c r="T372" s="76">
        <v>372</v>
      </c>
      <c r="U372" s="63" t="s">
        <v>42</v>
      </c>
      <c r="V372" s="72" t="e">
        <f>S372*100/#REF!</f>
        <v>#REF!</v>
      </c>
      <c r="W372" s="73">
        <v>1</v>
      </c>
      <c r="X372" s="74">
        <v>1</v>
      </c>
    </row>
    <row r="373" spans="1:24" ht="22.5">
      <c r="A373" s="67">
        <v>370</v>
      </c>
      <c r="B373" s="9" t="s">
        <v>455</v>
      </c>
      <c r="C373" s="64">
        <f t="shared" si="25"/>
        <v>5.1428571428571423</v>
      </c>
      <c r="D373" s="65"/>
      <c r="E373" s="14"/>
      <c r="F373" s="12"/>
      <c r="G373" s="5" t="s">
        <v>645</v>
      </c>
      <c r="H373" s="5"/>
      <c r="I373" s="6" t="s">
        <v>644</v>
      </c>
      <c r="J373" s="21" t="s">
        <v>98</v>
      </c>
      <c r="K373" s="68">
        <v>1</v>
      </c>
      <c r="L373" s="68">
        <v>1</v>
      </c>
      <c r="M373" s="68">
        <v>1</v>
      </c>
      <c r="N373" s="69">
        <v>1</v>
      </c>
      <c r="O373" s="70">
        <f t="shared" si="26"/>
        <v>3</v>
      </c>
      <c r="P373" s="64">
        <f t="shared" si="27"/>
        <v>8.5714285714285715E-2</v>
      </c>
      <c r="Q373" s="64">
        <f t="shared" si="28"/>
        <v>1.0285714285714285</v>
      </c>
      <c r="R373" s="71"/>
      <c r="S373" s="64">
        <f t="shared" si="29"/>
        <v>0</v>
      </c>
      <c r="T373" s="76">
        <v>373</v>
      </c>
      <c r="U373" s="63" t="s">
        <v>577</v>
      </c>
      <c r="V373" s="72" t="e">
        <f>S373*100/#REF!</f>
        <v>#REF!</v>
      </c>
      <c r="W373" s="73">
        <v>1</v>
      </c>
      <c r="X373" s="74">
        <v>1</v>
      </c>
    </row>
    <row r="374" spans="1:24" ht="22.5">
      <c r="A374" s="67">
        <v>371</v>
      </c>
      <c r="B374" s="8" t="s">
        <v>665</v>
      </c>
      <c r="C374" s="64">
        <f t="shared" si="25"/>
        <v>34.285714285714285</v>
      </c>
      <c r="D374" s="65"/>
      <c r="E374" s="14"/>
      <c r="F374" s="12"/>
      <c r="G374" s="5" t="s">
        <v>647</v>
      </c>
      <c r="H374" s="5"/>
      <c r="I374" s="6" t="s">
        <v>664</v>
      </c>
      <c r="J374" s="21" t="s">
        <v>98</v>
      </c>
      <c r="K374" s="68">
        <v>0</v>
      </c>
      <c r="L374" s="68">
        <v>17</v>
      </c>
      <c r="M374" s="68">
        <v>2</v>
      </c>
      <c r="N374" s="69">
        <v>1</v>
      </c>
      <c r="O374" s="70">
        <f t="shared" si="26"/>
        <v>20</v>
      </c>
      <c r="P374" s="64">
        <f t="shared" si="27"/>
        <v>0.5714285714285714</v>
      </c>
      <c r="Q374" s="64">
        <f t="shared" si="28"/>
        <v>6.8571428571428568</v>
      </c>
      <c r="R374" s="71"/>
      <c r="S374" s="64">
        <f t="shared" si="29"/>
        <v>0</v>
      </c>
      <c r="T374" s="76">
        <v>374</v>
      </c>
      <c r="U374" s="63" t="s">
        <v>43</v>
      </c>
      <c r="V374" s="72" t="e">
        <f>S374*100/#REF!</f>
        <v>#REF!</v>
      </c>
      <c r="W374" s="73">
        <v>1</v>
      </c>
      <c r="X374" s="74">
        <v>1</v>
      </c>
    </row>
    <row r="375" spans="1:24" ht="33.75">
      <c r="A375" s="67">
        <v>372</v>
      </c>
      <c r="B375" s="8" t="s">
        <v>118</v>
      </c>
      <c r="C375" s="64">
        <f t="shared" si="25"/>
        <v>22.285714285714285</v>
      </c>
      <c r="D375" s="65"/>
      <c r="E375" s="14"/>
      <c r="F375" s="75"/>
      <c r="G375" s="76" t="s">
        <v>82</v>
      </c>
      <c r="H375" s="5"/>
      <c r="I375" s="6" t="s">
        <v>644</v>
      </c>
      <c r="J375" s="21" t="s">
        <v>18</v>
      </c>
      <c r="K375" s="77"/>
      <c r="L375" s="77">
        <v>1</v>
      </c>
      <c r="M375" s="77">
        <v>2</v>
      </c>
      <c r="N375" s="78">
        <v>10</v>
      </c>
      <c r="O375" s="70">
        <f t="shared" si="26"/>
        <v>13</v>
      </c>
      <c r="P375" s="64">
        <f t="shared" si="27"/>
        <v>0.37142857142857144</v>
      </c>
      <c r="Q375" s="64">
        <f t="shared" si="28"/>
        <v>4.4571428571428573</v>
      </c>
      <c r="R375" s="71"/>
      <c r="S375" s="64">
        <f t="shared" si="29"/>
        <v>0</v>
      </c>
      <c r="T375" s="76">
        <v>375</v>
      </c>
      <c r="U375" s="63" t="s">
        <v>581</v>
      </c>
      <c r="V375" s="72" t="e">
        <f>S375*100/#REF!</f>
        <v>#REF!</v>
      </c>
      <c r="W375" s="73">
        <v>1</v>
      </c>
      <c r="X375" s="74">
        <v>1</v>
      </c>
    </row>
    <row r="376" spans="1:24" ht="22.5">
      <c r="A376" s="67">
        <v>373</v>
      </c>
      <c r="B376" s="9" t="s">
        <v>26</v>
      </c>
      <c r="C376" s="64">
        <f t="shared" si="25"/>
        <v>13.714285714285715</v>
      </c>
      <c r="D376" s="65"/>
      <c r="E376" s="14"/>
      <c r="F376" s="12"/>
      <c r="G376" s="5" t="s">
        <v>652</v>
      </c>
      <c r="H376" s="5"/>
      <c r="I376" s="6" t="s">
        <v>644</v>
      </c>
      <c r="J376" s="21" t="s">
        <v>98</v>
      </c>
      <c r="K376" s="68">
        <v>0</v>
      </c>
      <c r="L376" s="68"/>
      <c r="M376" s="68">
        <v>2</v>
      </c>
      <c r="N376" s="69">
        <v>6</v>
      </c>
      <c r="O376" s="70">
        <f t="shared" si="26"/>
        <v>8</v>
      </c>
      <c r="P376" s="64">
        <f t="shared" si="27"/>
        <v>0.22857142857142856</v>
      </c>
      <c r="Q376" s="64">
        <f t="shared" si="28"/>
        <v>2.7428571428571429</v>
      </c>
      <c r="R376" s="71"/>
      <c r="S376" s="64">
        <f t="shared" si="29"/>
        <v>0</v>
      </c>
      <c r="T376" s="76">
        <v>376</v>
      </c>
      <c r="U376" s="63" t="s">
        <v>44</v>
      </c>
      <c r="V376" s="72" t="e">
        <f>S376*100/#REF!</f>
        <v>#REF!</v>
      </c>
      <c r="W376" s="73">
        <v>1</v>
      </c>
      <c r="X376" s="74">
        <v>1</v>
      </c>
    </row>
    <row r="377" spans="1:24">
      <c r="A377" s="67">
        <v>374</v>
      </c>
      <c r="B377" s="15" t="s">
        <v>679</v>
      </c>
      <c r="C377" s="64">
        <f t="shared" si="25"/>
        <v>10.285714285714285</v>
      </c>
      <c r="D377" s="65"/>
      <c r="E377" s="14"/>
      <c r="F377" s="75"/>
      <c r="G377" s="76" t="s">
        <v>674</v>
      </c>
      <c r="H377" s="5"/>
      <c r="I377" s="6" t="s">
        <v>644</v>
      </c>
      <c r="J377" s="21" t="s">
        <v>18</v>
      </c>
      <c r="K377" s="77">
        <v>1</v>
      </c>
      <c r="L377" s="77">
        <v>1</v>
      </c>
      <c r="M377" s="77">
        <v>2</v>
      </c>
      <c r="N377" s="78">
        <v>3</v>
      </c>
      <c r="O377" s="70">
        <f t="shared" si="26"/>
        <v>6</v>
      </c>
      <c r="P377" s="64">
        <f t="shared" si="27"/>
        <v>0.17142857142857143</v>
      </c>
      <c r="Q377" s="64">
        <f t="shared" si="28"/>
        <v>2.0571428571428569</v>
      </c>
      <c r="R377" s="71"/>
      <c r="S377" s="64">
        <f t="shared" si="29"/>
        <v>0</v>
      </c>
      <c r="T377" s="5">
        <v>377</v>
      </c>
      <c r="U377" s="63" t="s">
        <v>732</v>
      </c>
      <c r="V377" s="72" t="e">
        <f>S377*100/#REF!</f>
        <v>#REF!</v>
      </c>
      <c r="W377" s="73">
        <v>1</v>
      </c>
      <c r="X377" s="74">
        <v>1</v>
      </c>
    </row>
    <row r="378" spans="1:24">
      <c r="A378" s="67">
        <v>375</v>
      </c>
      <c r="B378" s="8" t="s">
        <v>16</v>
      </c>
      <c r="C378" s="64">
        <f t="shared" si="25"/>
        <v>8.5714285714285712</v>
      </c>
      <c r="D378" s="65"/>
      <c r="E378" s="14"/>
      <c r="F378" s="12"/>
      <c r="G378" s="5" t="s">
        <v>645</v>
      </c>
      <c r="H378" s="5"/>
      <c r="I378" s="6" t="s">
        <v>644</v>
      </c>
      <c r="J378" s="21" t="s">
        <v>98</v>
      </c>
      <c r="K378" s="68">
        <v>0</v>
      </c>
      <c r="L378" s="68"/>
      <c r="M378" s="68">
        <v>1</v>
      </c>
      <c r="N378" s="69">
        <v>4</v>
      </c>
      <c r="O378" s="70">
        <f t="shared" si="26"/>
        <v>5</v>
      </c>
      <c r="P378" s="64">
        <f t="shared" si="27"/>
        <v>0.14285714285714285</v>
      </c>
      <c r="Q378" s="64">
        <f t="shared" si="28"/>
        <v>1.7142857142857142</v>
      </c>
      <c r="R378" s="71"/>
      <c r="S378" s="64">
        <f t="shared" si="29"/>
        <v>0</v>
      </c>
      <c r="T378" s="5">
        <v>378</v>
      </c>
      <c r="U378" s="63" t="s">
        <v>45</v>
      </c>
      <c r="V378" s="72" t="e">
        <f>S378*100/#REF!</f>
        <v>#REF!</v>
      </c>
      <c r="W378" s="73">
        <v>1</v>
      </c>
      <c r="X378" s="74">
        <v>1</v>
      </c>
    </row>
    <row r="379" spans="1:24" ht="22.5">
      <c r="A379" s="67">
        <v>376</v>
      </c>
      <c r="B379" s="9" t="s">
        <v>393</v>
      </c>
      <c r="C379" s="64">
        <f t="shared" si="25"/>
        <v>5.1428571428571423</v>
      </c>
      <c r="D379" s="65"/>
      <c r="E379" s="14"/>
      <c r="F379" s="12"/>
      <c r="G379" s="5" t="s">
        <v>648</v>
      </c>
      <c r="H379" s="5"/>
      <c r="I379" s="6" t="s">
        <v>649</v>
      </c>
      <c r="J379" s="21" t="s">
        <v>18</v>
      </c>
      <c r="K379" s="68">
        <v>6</v>
      </c>
      <c r="L379" s="68">
        <v>3</v>
      </c>
      <c r="M379" s="68"/>
      <c r="N379" s="69">
        <v>0</v>
      </c>
      <c r="O379" s="70">
        <f t="shared" si="26"/>
        <v>3</v>
      </c>
      <c r="P379" s="64">
        <f t="shared" si="27"/>
        <v>8.5714285714285715E-2</v>
      </c>
      <c r="Q379" s="64">
        <f t="shared" si="28"/>
        <v>1.0285714285714285</v>
      </c>
      <c r="R379" s="71"/>
      <c r="S379" s="64">
        <f t="shared" si="29"/>
        <v>0</v>
      </c>
      <c r="T379" s="76">
        <v>379</v>
      </c>
      <c r="U379" s="63" t="s">
        <v>591</v>
      </c>
      <c r="V379" s="72" t="e">
        <f>S379*100/#REF!</f>
        <v>#REF!</v>
      </c>
      <c r="W379" s="73">
        <v>1</v>
      </c>
      <c r="X379" s="74">
        <v>1</v>
      </c>
    </row>
    <row r="380" spans="1:24" ht="22.5">
      <c r="A380" s="67">
        <v>377</v>
      </c>
      <c r="B380" s="9" t="s">
        <v>173</v>
      </c>
      <c r="C380" s="64">
        <f t="shared" si="25"/>
        <v>6.8571428571428577</v>
      </c>
      <c r="D380" s="65"/>
      <c r="E380" s="14"/>
      <c r="F380" s="12"/>
      <c r="G380" s="5" t="s">
        <v>5</v>
      </c>
      <c r="H380" s="5"/>
      <c r="I380" s="6" t="s">
        <v>644</v>
      </c>
      <c r="J380" s="21" t="s">
        <v>98</v>
      </c>
      <c r="K380" s="68">
        <v>2</v>
      </c>
      <c r="L380" s="68">
        <v>2</v>
      </c>
      <c r="M380" s="68"/>
      <c r="N380" s="69">
        <v>2</v>
      </c>
      <c r="O380" s="70">
        <f t="shared" si="26"/>
        <v>4</v>
      </c>
      <c r="P380" s="64">
        <f t="shared" si="27"/>
        <v>0.11428571428571428</v>
      </c>
      <c r="Q380" s="64">
        <f t="shared" si="28"/>
        <v>1.3714285714285714</v>
      </c>
      <c r="R380" s="71"/>
      <c r="S380" s="64">
        <f t="shared" si="29"/>
        <v>0</v>
      </c>
      <c r="T380" s="76">
        <v>380</v>
      </c>
      <c r="U380" s="63" t="s">
        <v>46</v>
      </c>
      <c r="V380" s="72" t="e">
        <f>S380*100/#REF!</f>
        <v>#REF!</v>
      </c>
      <c r="W380" s="73">
        <v>1</v>
      </c>
      <c r="X380" s="74">
        <v>1</v>
      </c>
    </row>
    <row r="381" spans="1:24" ht="22.5">
      <c r="A381" s="67">
        <v>378</v>
      </c>
      <c r="B381" s="8" t="s">
        <v>607</v>
      </c>
      <c r="C381" s="64">
        <f t="shared" si="25"/>
        <v>6.8571428571428577</v>
      </c>
      <c r="D381" s="65"/>
      <c r="E381" s="14"/>
      <c r="F381" s="12"/>
      <c r="G381" s="5" t="s">
        <v>645</v>
      </c>
      <c r="H381" s="5"/>
      <c r="I381" s="6" t="s">
        <v>644</v>
      </c>
      <c r="J381" s="21" t="s">
        <v>98</v>
      </c>
      <c r="K381" s="68">
        <v>0</v>
      </c>
      <c r="L381" s="68">
        <v>3</v>
      </c>
      <c r="M381" s="68"/>
      <c r="N381" s="69">
        <v>1</v>
      </c>
      <c r="O381" s="70">
        <f t="shared" si="26"/>
        <v>4</v>
      </c>
      <c r="P381" s="64">
        <f t="shared" si="27"/>
        <v>0.11428571428571428</v>
      </c>
      <c r="Q381" s="64">
        <f t="shared" si="28"/>
        <v>1.3714285714285714</v>
      </c>
      <c r="R381" s="71"/>
      <c r="S381" s="64">
        <f t="shared" si="29"/>
        <v>0</v>
      </c>
      <c r="T381" s="76">
        <v>381</v>
      </c>
      <c r="U381" s="63" t="s">
        <v>725</v>
      </c>
      <c r="V381" s="72" t="e">
        <f>S381*100/#REF!</f>
        <v>#REF!</v>
      </c>
      <c r="W381" s="73">
        <v>1</v>
      </c>
      <c r="X381" s="74">
        <v>1</v>
      </c>
    </row>
    <row r="382" spans="1:24" ht="22.5">
      <c r="A382" s="67">
        <v>379</v>
      </c>
      <c r="B382" s="8" t="s">
        <v>688</v>
      </c>
      <c r="C382" s="64">
        <f t="shared" si="25"/>
        <v>90.857142857142861</v>
      </c>
      <c r="D382" s="65"/>
      <c r="E382" s="14"/>
      <c r="F382" s="12"/>
      <c r="G382" s="5" t="s">
        <v>647</v>
      </c>
      <c r="H382" s="5"/>
      <c r="I382" s="6" t="s">
        <v>648</v>
      </c>
      <c r="J382" s="21" t="s">
        <v>18</v>
      </c>
      <c r="K382" s="68">
        <v>1</v>
      </c>
      <c r="L382" s="68">
        <v>14</v>
      </c>
      <c r="M382" s="68">
        <v>22</v>
      </c>
      <c r="N382" s="69">
        <v>17</v>
      </c>
      <c r="O382" s="70">
        <f t="shared" si="26"/>
        <v>53</v>
      </c>
      <c r="P382" s="64">
        <f t="shared" si="27"/>
        <v>1.5142857142857142</v>
      </c>
      <c r="Q382" s="64">
        <f t="shared" si="28"/>
        <v>18.171428571428571</v>
      </c>
      <c r="R382" s="71"/>
      <c r="S382" s="64">
        <f t="shared" si="29"/>
        <v>0</v>
      </c>
      <c r="T382" s="76">
        <v>382</v>
      </c>
      <c r="U382" s="63" t="s">
        <v>47</v>
      </c>
      <c r="V382" s="72" t="e">
        <f>S382*100/#REF!</f>
        <v>#REF!</v>
      </c>
      <c r="W382" s="73">
        <v>1</v>
      </c>
      <c r="X382" s="74">
        <v>1</v>
      </c>
    </row>
    <row r="383" spans="1:24" ht="22.5">
      <c r="A383" s="67">
        <v>380</v>
      </c>
      <c r="B383" s="9" t="s">
        <v>491</v>
      </c>
      <c r="C383" s="64">
        <f t="shared" si="25"/>
        <v>135.42857142857142</v>
      </c>
      <c r="D383" s="65"/>
      <c r="E383" s="14"/>
      <c r="F383" s="12"/>
      <c r="G383" s="5" t="s">
        <v>647</v>
      </c>
      <c r="H383" s="5"/>
      <c r="I383" s="6" t="s">
        <v>648</v>
      </c>
      <c r="J383" s="21" t="s">
        <v>18</v>
      </c>
      <c r="K383" s="68">
        <v>22</v>
      </c>
      <c r="L383" s="68">
        <v>48</v>
      </c>
      <c r="M383" s="68">
        <v>18</v>
      </c>
      <c r="N383" s="69">
        <v>13</v>
      </c>
      <c r="O383" s="70">
        <f t="shared" si="26"/>
        <v>79</v>
      </c>
      <c r="P383" s="64">
        <f t="shared" si="27"/>
        <v>2.2571428571428571</v>
      </c>
      <c r="Q383" s="64">
        <f t="shared" si="28"/>
        <v>27.085714285714285</v>
      </c>
      <c r="R383" s="71"/>
      <c r="S383" s="64">
        <f t="shared" si="29"/>
        <v>0</v>
      </c>
      <c r="T383" s="76">
        <v>383</v>
      </c>
      <c r="U383" s="63" t="s">
        <v>587</v>
      </c>
      <c r="V383" s="72" t="e">
        <f>S383*100/#REF!</f>
        <v>#REF!</v>
      </c>
      <c r="W383" s="73">
        <v>1</v>
      </c>
      <c r="X383" s="74">
        <v>1</v>
      </c>
    </row>
    <row r="384" spans="1:24">
      <c r="A384" s="67">
        <v>381</v>
      </c>
      <c r="B384" s="9" t="s">
        <v>92</v>
      </c>
      <c r="C384" s="64">
        <f t="shared" si="25"/>
        <v>8.5714285714285712</v>
      </c>
      <c r="D384" s="65"/>
      <c r="E384" s="14"/>
      <c r="F384" s="12"/>
      <c r="G384" s="5" t="s">
        <v>5</v>
      </c>
      <c r="H384" s="5"/>
      <c r="I384" s="6" t="s">
        <v>644</v>
      </c>
      <c r="J384" s="21" t="s">
        <v>18</v>
      </c>
      <c r="K384" s="68">
        <v>3</v>
      </c>
      <c r="L384" s="68">
        <v>5</v>
      </c>
      <c r="M384" s="68"/>
      <c r="N384" s="69">
        <v>0</v>
      </c>
      <c r="O384" s="70">
        <f t="shared" si="26"/>
        <v>5</v>
      </c>
      <c r="P384" s="64">
        <f t="shared" si="27"/>
        <v>0.14285714285714285</v>
      </c>
      <c r="Q384" s="64">
        <f t="shared" si="28"/>
        <v>1.7142857142857142</v>
      </c>
      <c r="R384" s="71"/>
      <c r="S384" s="64">
        <f t="shared" si="29"/>
        <v>0</v>
      </c>
      <c r="T384" s="76">
        <v>384</v>
      </c>
      <c r="U384" s="63" t="s">
        <v>48</v>
      </c>
      <c r="V384" s="72" t="e">
        <f>S384*100/#REF!</f>
        <v>#REF!</v>
      </c>
      <c r="W384" s="73">
        <v>1</v>
      </c>
      <c r="X384" s="74">
        <v>1</v>
      </c>
    </row>
    <row r="385" spans="1:24">
      <c r="A385" s="67">
        <v>382</v>
      </c>
      <c r="B385" s="9" t="s">
        <v>448</v>
      </c>
      <c r="C385" s="64">
        <f t="shared" si="25"/>
        <v>27.428571428571431</v>
      </c>
      <c r="D385" s="65"/>
      <c r="E385" s="14"/>
      <c r="F385" s="12"/>
      <c r="G385" s="5" t="s">
        <v>645</v>
      </c>
      <c r="H385" s="5"/>
      <c r="I385" s="6" t="s">
        <v>644</v>
      </c>
      <c r="J385" s="21" t="s">
        <v>98</v>
      </c>
      <c r="K385" s="68">
        <v>0</v>
      </c>
      <c r="L385" s="68">
        <v>15</v>
      </c>
      <c r="M385" s="68">
        <v>1</v>
      </c>
      <c r="N385" s="69">
        <v>0</v>
      </c>
      <c r="O385" s="70">
        <f t="shared" si="26"/>
        <v>16</v>
      </c>
      <c r="P385" s="64">
        <f t="shared" si="27"/>
        <v>0.45714285714285713</v>
      </c>
      <c r="Q385" s="64">
        <f t="shared" si="28"/>
        <v>5.4857142857142858</v>
      </c>
      <c r="R385" s="71"/>
      <c r="S385" s="64">
        <f t="shared" si="29"/>
        <v>0</v>
      </c>
      <c r="T385" s="76">
        <v>385</v>
      </c>
      <c r="U385" s="63" t="s">
        <v>586</v>
      </c>
      <c r="V385" s="72" t="e">
        <f>S385*100/#REF!</f>
        <v>#REF!</v>
      </c>
      <c r="W385" s="73">
        <v>1</v>
      </c>
      <c r="X385" s="74">
        <v>1</v>
      </c>
    </row>
    <row r="386" spans="1:24">
      <c r="A386" s="67">
        <v>383</v>
      </c>
      <c r="B386" s="8" t="s">
        <v>611</v>
      </c>
      <c r="C386" s="64">
        <f t="shared" ref="C386:C448" si="30">Q386*5</f>
        <v>27.428571428571431</v>
      </c>
      <c r="D386" s="65"/>
      <c r="E386" s="14"/>
      <c r="F386" s="12"/>
      <c r="G386" s="5" t="s">
        <v>648</v>
      </c>
      <c r="H386" s="5"/>
      <c r="I386" s="6" t="s">
        <v>649</v>
      </c>
      <c r="J386" s="21" t="s">
        <v>18</v>
      </c>
      <c r="K386" s="79">
        <v>0</v>
      </c>
      <c r="L386" s="79">
        <v>2</v>
      </c>
      <c r="M386" s="79">
        <v>8</v>
      </c>
      <c r="N386" s="80">
        <v>6</v>
      </c>
      <c r="O386" s="70">
        <f t="shared" ref="O386:O448" si="31">SUM(L386:N386)</f>
        <v>16</v>
      </c>
      <c r="P386" s="64">
        <f t="shared" ref="P386:P448" si="32">O386/35</f>
        <v>0.45714285714285713</v>
      </c>
      <c r="Q386" s="64">
        <f t="shared" ref="Q386:Q448" si="33">P386*12</f>
        <v>5.4857142857142858</v>
      </c>
      <c r="R386" s="71"/>
      <c r="S386" s="64">
        <f t="shared" ref="S386:S448" si="34">C386*D386</f>
        <v>0</v>
      </c>
      <c r="T386" s="76">
        <v>386</v>
      </c>
      <c r="U386" s="63" t="s">
        <v>49</v>
      </c>
      <c r="V386" s="72" t="e">
        <f>S386*100/#REF!</f>
        <v>#REF!</v>
      </c>
      <c r="W386" s="73">
        <v>1</v>
      </c>
      <c r="X386" s="74">
        <v>1</v>
      </c>
    </row>
    <row r="387" spans="1:24" ht="22.5">
      <c r="A387" s="67">
        <v>384</v>
      </c>
      <c r="B387" s="9" t="s">
        <v>215</v>
      </c>
      <c r="C387" s="64">
        <f t="shared" si="30"/>
        <v>1.7142857142857144</v>
      </c>
      <c r="D387" s="65"/>
      <c r="E387" s="14"/>
      <c r="F387" s="12"/>
      <c r="G387" s="5" t="s">
        <v>83</v>
      </c>
      <c r="H387" s="5"/>
      <c r="I387" s="6" t="s">
        <v>644</v>
      </c>
      <c r="J387" s="21" t="s">
        <v>98</v>
      </c>
      <c r="K387" s="68">
        <v>0</v>
      </c>
      <c r="L387" s="68">
        <v>1</v>
      </c>
      <c r="M387" s="68"/>
      <c r="N387" s="69">
        <v>0</v>
      </c>
      <c r="O387" s="70">
        <f t="shared" si="31"/>
        <v>1</v>
      </c>
      <c r="P387" s="64">
        <f t="shared" si="32"/>
        <v>2.8571428571428571E-2</v>
      </c>
      <c r="Q387" s="64">
        <f t="shared" si="33"/>
        <v>0.34285714285714286</v>
      </c>
      <c r="R387" s="71"/>
      <c r="S387" s="64">
        <f t="shared" si="34"/>
        <v>0</v>
      </c>
      <c r="T387" s="76">
        <v>387</v>
      </c>
      <c r="U387" s="63" t="s">
        <v>738</v>
      </c>
      <c r="V387" s="72" t="e">
        <f>S387*100/#REF!</f>
        <v>#REF!</v>
      </c>
      <c r="W387" s="73">
        <v>1</v>
      </c>
      <c r="X387" s="74">
        <v>1</v>
      </c>
    </row>
    <row r="388" spans="1:24" ht="33.75">
      <c r="A388" s="67">
        <v>385</v>
      </c>
      <c r="B388" s="9" t="s">
        <v>231</v>
      </c>
      <c r="C388" s="64">
        <f t="shared" si="30"/>
        <v>15.428571428571427</v>
      </c>
      <c r="D388" s="65"/>
      <c r="E388" s="14"/>
      <c r="F388" s="12"/>
      <c r="G388" s="5" t="s">
        <v>97</v>
      </c>
      <c r="H388" s="5"/>
      <c r="I388" s="6" t="s">
        <v>644</v>
      </c>
      <c r="J388" s="21" t="s">
        <v>98</v>
      </c>
      <c r="K388" s="68">
        <v>0</v>
      </c>
      <c r="L388" s="68">
        <v>6</v>
      </c>
      <c r="M388" s="68">
        <v>1</v>
      </c>
      <c r="N388" s="69">
        <v>2</v>
      </c>
      <c r="O388" s="70">
        <f t="shared" si="31"/>
        <v>9</v>
      </c>
      <c r="P388" s="64">
        <f t="shared" si="32"/>
        <v>0.25714285714285712</v>
      </c>
      <c r="Q388" s="64">
        <f t="shared" si="33"/>
        <v>3.0857142857142854</v>
      </c>
      <c r="R388" s="71"/>
      <c r="S388" s="64">
        <f t="shared" si="34"/>
        <v>0</v>
      </c>
      <c r="T388" s="76">
        <v>388</v>
      </c>
      <c r="U388" s="63" t="s">
        <v>50</v>
      </c>
      <c r="V388" s="72" t="e">
        <f>S388*100/#REF!</f>
        <v>#REF!</v>
      </c>
      <c r="W388" s="73">
        <v>1</v>
      </c>
      <c r="X388" s="74">
        <v>1</v>
      </c>
    </row>
    <row r="389" spans="1:24">
      <c r="A389" s="67">
        <v>386</v>
      </c>
      <c r="B389" s="8" t="s">
        <v>15</v>
      </c>
      <c r="C389" s="64">
        <f t="shared" si="30"/>
        <v>6.8571428571428577</v>
      </c>
      <c r="D389" s="65"/>
      <c r="E389" s="14"/>
      <c r="F389" s="12"/>
      <c r="G389" s="5" t="s">
        <v>645</v>
      </c>
      <c r="H389" s="5"/>
      <c r="I389" s="6" t="s">
        <v>644</v>
      </c>
      <c r="J389" s="21" t="s">
        <v>98</v>
      </c>
      <c r="K389" s="68">
        <v>0</v>
      </c>
      <c r="L389" s="68"/>
      <c r="M389" s="68">
        <v>1</v>
      </c>
      <c r="N389" s="69">
        <v>3</v>
      </c>
      <c r="O389" s="70">
        <f t="shared" si="31"/>
        <v>4</v>
      </c>
      <c r="P389" s="64">
        <f t="shared" si="32"/>
        <v>0.11428571428571428</v>
      </c>
      <c r="Q389" s="64">
        <f t="shared" si="33"/>
        <v>1.3714285714285714</v>
      </c>
      <c r="R389" s="71"/>
      <c r="S389" s="64">
        <f t="shared" si="34"/>
        <v>0</v>
      </c>
      <c r="T389" s="76">
        <v>389</v>
      </c>
      <c r="U389" s="63" t="s">
        <v>588</v>
      </c>
      <c r="V389" s="72" t="e">
        <f>S389*100/#REF!</f>
        <v>#REF!</v>
      </c>
      <c r="W389" s="73">
        <v>1</v>
      </c>
      <c r="X389" s="74">
        <v>1</v>
      </c>
    </row>
    <row r="390" spans="1:24">
      <c r="A390" s="67">
        <v>387</v>
      </c>
      <c r="B390" s="9" t="s">
        <v>240</v>
      </c>
      <c r="C390" s="64">
        <f t="shared" si="30"/>
        <v>5.1428571428571423</v>
      </c>
      <c r="D390" s="65"/>
      <c r="E390" s="14"/>
      <c r="F390" s="12"/>
      <c r="G390" s="5" t="s">
        <v>83</v>
      </c>
      <c r="H390" s="5"/>
      <c r="I390" s="6" t="s">
        <v>644</v>
      </c>
      <c r="J390" s="21" t="s">
        <v>98</v>
      </c>
      <c r="K390" s="68">
        <v>1</v>
      </c>
      <c r="L390" s="68">
        <v>2</v>
      </c>
      <c r="M390" s="68"/>
      <c r="N390" s="69">
        <v>1</v>
      </c>
      <c r="O390" s="70">
        <f t="shared" si="31"/>
        <v>3</v>
      </c>
      <c r="P390" s="64">
        <f t="shared" si="32"/>
        <v>8.5714285714285715E-2</v>
      </c>
      <c r="Q390" s="64">
        <f t="shared" si="33"/>
        <v>1.0285714285714285</v>
      </c>
      <c r="R390" s="71"/>
      <c r="S390" s="64">
        <f t="shared" si="34"/>
        <v>0</v>
      </c>
      <c r="T390" s="76">
        <v>390</v>
      </c>
      <c r="U390" s="63" t="s">
        <v>51</v>
      </c>
      <c r="V390" s="72" t="e">
        <f>S390*100/#REF!</f>
        <v>#REF!</v>
      </c>
      <c r="W390" s="73">
        <v>1</v>
      </c>
      <c r="X390" s="74">
        <v>1</v>
      </c>
    </row>
    <row r="391" spans="1:24" ht="22.5">
      <c r="A391" s="67">
        <v>388</v>
      </c>
      <c r="B391" s="8" t="s">
        <v>704</v>
      </c>
      <c r="C391" s="64">
        <f t="shared" si="30"/>
        <v>216</v>
      </c>
      <c r="D391" s="65"/>
      <c r="E391" s="14"/>
      <c r="F391" s="12"/>
      <c r="G391" s="5" t="s">
        <v>647</v>
      </c>
      <c r="H391" s="5"/>
      <c r="I391" s="6" t="s">
        <v>649</v>
      </c>
      <c r="J391" s="21" t="s">
        <v>18</v>
      </c>
      <c r="K391" s="68">
        <v>1</v>
      </c>
      <c r="L391" s="68">
        <v>21</v>
      </c>
      <c r="M391" s="68">
        <v>48</v>
      </c>
      <c r="N391" s="69">
        <v>57</v>
      </c>
      <c r="O391" s="70">
        <f t="shared" si="31"/>
        <v>126</v>
      </c>
      <c r="P391" s="64">
        <f t="shared" si="32"/>
        <v>3.6</v>
      </c>
      <c r="Q391" s="64">
        <f t="shared" si="33"/>
        <v>43.2</v>
      </c>
      <c r="R391" s="71"/>
      <c r="S391" s="64">
        <f t="shared" si="34"/>
        <v>0</v>
      </c>
      <c r="T391" s="76">
        <v>391</v>
      </c>
      <c r="U391" s="63" t="s">
        <v>589</v>
      </c>
      <c r="V391" s="72" t="e">
        <f>S391*100/#REF!</f>
        <v>#REF!</v>
      </c>
      <c r="W391" s="73">
        <v>1</v>
      </c>
      <c r="X391" s="74">
        <v>1</v>
      </c>
    </row>
    <row r="392" spans="1:24" ht="22.5">
      <c r="A392" s="67">
        <v>389</v>
      </c>
      <c r="B392" s="8" t="s">
        <v>671</v>
      </c>
      <c r="C392" s="64">
        <f t="shared" si="30"/>
        <v>3.4285714285714288</v>
      </c>
      <c r="D392" s="65"/>
      <c r="E392" s="14"/>
      <c r="F392" s="12"/>
      <c r="G392" s="5" t="s">
        <v>647</v>
      </c>
      <c r="H392" s="5"/>
      <c r="I392" s="6" t="s">
        <v>648</v>
      </c>
      <c r="J392" s="21" t="s">
        <v>98</v>
      </c>
      <c r="K392" s="68">
        <v>0</v>
      </c>
      <c r="L392" s="68">
        <v>1</v>
      </c>
      <c r="M392" s="68">
        <v>1</v>
      </c>
      <c r="N392" s="69">
        <v>0</v>
      </c>
      <c r="O392" s="70">
        <f t="shared" si="31"/>
        <v>2</v>
      </c>
      <c r="P392" s="64">
        <f t="shared" si="32"/>
        <v>5.7142857142857141E-2</v>
      </c>
      <c r="Q392" s="64">
        <f t="shared" si="33"/>
        <v>0.68571428571428572</v>
      </c>
      <c r="R392" s="71"/>
      <c r="S392" s="64">
        <f t="shared" si="34"/>
        <v>0</v>
      </c>
      <c r="T392" s="76">
        <v>392</v>
      </c>
      <c r="U392" s="63" t="s">
        <v>52</v>
      </c>
      <c r="V392" s="72" t="e">
        <f>S392*100/#REF!</f>
        <v>#REF!</v>
      </c>
      <c r="W392" s="73">
        <v>1</v>
      </c>
      <c r="X392" s="74">
        <v>1</v>
      </c>
    </row>
    <row r="393" spans="1:24" ht="22.5">
      <c r="A393" s="67">
        <v>390</v>
      </c>
      <c r="B393" s="15" t="s">
        <v>683</v>
      </c>
      <c r="C393" s="64">
        <f t="shared" si="30"/>
        <v>3.4285714285714288</v>
      </c>
      <c r="D393" s="65"/>
      <c r="E393" s="14"/>
      <c r="F393" s="75"/>
      <c r="G393" s="76" t="s">
        <v>82</v>
      </c>
      <c r="H393" s="5"/>
      <c r="I393" s="6" t="s">
        <v>644</v>
      </c>
      <c r="J393" s="21" t="s">
        <v>18</v>
      </c>
      <c r="K393" s="68">
        <v>0</v>
      </c>
      <c r="L393" s="68"/>
      <c r="M393" s="68"/>
      <c r="N393" s="69">
        <v>2</v>
      </c>
      <c r="O393" s="70">
        <f t="shared" si="31"/>
        <v>2</v>
      </c>
      <c r="P393" s="64">
        <f t="shared" si="32"/>
        <v>5.7142857142857141E-2</v>
      </c>
      <c r="Q393" s="64">
        <f t="shared" si="33"/>
        <v>0.68571428571428572</v>
      </c>
      <c r="R393" s="71"/>
      <c r="S393" s="64">
        <f t="shared" si="34"/>
        <v>0</v>
      </c>
      <c r="T393" s="76">
        <v>393</v>
      </c>
      <c r="U393" s="63" t="s">
        <v>590</v>
      </c>
      <c r="V393" s="72" t="e">
        <f>S393*100/#REF!</f>
        <v>#REF!</v>
      </c>
      <c r="W393" s="73">
        <v>1</v>
      </c>
      <c r="X393" s="74">
        <v>1</v>
      </c>
    </row>
    <row r="394" spans="1:24">
      <c r="A394" s="67">
        <v>391</v>
      </c>
      <c r="B394" s="9" t="s">
        <v>171</v>
      </c>
      <c r="C394" s="64">
        <f t="shared" si="30"/>
        <v>5.1428571428571423</v>
      </c>
      <c r="D394" s="65"/>
      <c r="E394" s="14"/>
      <c r="F394" s="12"/>
      <c r="G394" s="5" t="s">
        <v>95</v>
      </c>
      <c r="H394" s="5"/>
      <c r="I394" s="6" t="s">
        <v>644</v>
      </c>
      <c r="J394" s="21" t="s">
        <v>98</v>
      </c>
      <c r="K394" s="68">
        <v>0</v>
      </c>
      <c r="L394" s="68">
        <v>1</v>
      </c>
      <c r="M394" s="68"/>
      <c r="N394" s="69">
        <v>2</v>
      </c>
      <c r="O394" s="70">
        <f t="shared" si="31"/>
        <v>3</v>
      </c>
      <c r="P394" s="64">
        <f t="shared" si="32"/>
        <v>8.5714285714285715E-2</v>
      </c>
      <c r="Q394" s="64">
        <f t="shared" si="33"/>
        <v>1.0285714285714285</v>
      </c>
      <c r="R394" s="71"/>
      <c r="S394" s="64">
        <f t="shared" si="34"/>
        <v>0</v>
      </c>
      <c r="T394" s="76">
        <v>394</v>
      </c>
      <c r="U394" s="63" t="s">
        <v>53</v>
      </c>
      <c r="V394" s="72" t="e">
        <f>S394*100/#REF!</f>
        <v>#REF!</v>
      </c>
      <c r="W394" s="73">
        <v>1</v>
      </c>
      <c r="X394" s="74">
        <v>1</v>
      </c>
    </row>
    <row r="395" spans="1:24">
      <c r="A395" s="67">
        <v>392</v>
      </c>
      <c r="B395" s="9" t="s">
        <v>207</v>
      </c>
      <c r="C395" s="64">
        <f t="shared" si="30"/>
        <v>3.4285714285714288</v>
      </c>
      <c r="D395" s="65"/>
      <c r="E395" s="14"/>
      <c r="F395" s="12"/>
      <c r="G395" s="5" t="s">
        <v>83</v>
      </c>
      <c r="H395" s="5"/>
      <c r="I395" s="6" t="s">
        <v>644</v>
      </c>
      <c r="J395" s="21" t="s">
        <v>98</v>
      </c>
      <c r="K395" s="68">
        <v>0</v>
      </c>
      <c r="L395" s="68">
        <v>1</v>
      </c>
      <c r="M395" s="68">
        <v>1</v>
      </c>
      <c r="N395" s="69">
        <v>0</v>
      </c>
      <c r="O395" s="70">
        <f t="shared" si="31"/>
        <v>2</v>
      </c>
      <c r="P395" s="64">
        <f t="shared" si="32"/>
        <v>5.7142857142857141E-2</v>
      </c>
      <c r="Q395" s="64">
        <f t="shared" si="33"/>
        <v>0.68571428571428572</v>
      </c>
      <c r="R395" s="71"/>
      <c r="S395" s="64">
        <f t="shared" si="34"/>
        <v>0</v>
      </c>
      <c r="T395" s="76">
        <v>395</v>
      </c>
      <c r="U395" s="63" t="s">
        <v>8</v>
      </c>
      <c r="V395" s="72" t="e">
        <f>S395*100/#REF!</f>
        <v>#REF!</v>
      </c>
      <c r="W395" s="73">
        <v>1</v>
      </c>
      <c r="X395" s="74">
        <v>1</v>
      </c>
    </row>
    <row r="396" spans="1:24" ht="22.5">
      <c r="A396" s="67">
        <v>393</v>
      </c>
      <c r="B396" s="9" t="s">
        <v>179</v>
      </c>
      <c r="C396" s="64">
        <f t="shared" si="30"/>
        <v>22.285714285714285</v>
      </c>
      <c r="D396" s="65"/>
      <c r="E396" s="14"/>
      <c r="F396" s="12"/>
      <c r="G396" s="5" t="s">
        <v>646</v>
      </c>
      <c r="H396" s="5"/>
      <c r="I396" s="6" t="s">
        <v>644</v>
      </c>
      <c r="J396" s="21" t="s">
        <v>98</v>
      </c>
      <c r="K396" s="68">
        <v>1</v>
      </c>
      <c r="L396" s="68">
        <v>10</v>
      </c>
      <c r="M396" s="68">
        <v>1</v>
      </c>
      <c r="N396" s="69">
        <v>2</v>
      </c>
      <c r="O396" s="70">
        <f t="shared" si="31"/>
        <v>13</v>
      </c>
      <c r="P396" s="64">
        <f t="shared" si="32"/>
        <v>0.37142857142857144</v>
      </c>
      <c r="Q396" s="64">
        <f t="shared" si="33"/>
        <v>4.4571428571428573</v>
      </c>
      <c r="R396" s="71"/>
      <c r="S396" s="64">
        <f t="shared" si="34"/>
        <v>0</v>
      </c>
      <c r="T396" s="76">
        <v>396</v>
      </c>
      <c r="U396" s="63" t="s">
        <v>54</v>
      </c>
      <c r="V396" s="72" t="e">
        <f>S396*100/#REF!</f>
        <v>#REF!</v>
      </c>
      <c r="W396" s="73">
        <v>1</v>
      </c>
      <c r="X396" s="74">
        <v>1</v>
      </c>
    </row>
    <row r="397" spans="1:24" ht="22.5">
      <c r="A397" s="67">
        <v>394</v>
      </c>
      <c r="B397" s="9" t="s">
        <v>213</v>
      </c>
      <c r="C397" s="64">
        <f t="shared" si="30"/>
        <v>15.428571428571427</v>
      </c>
      <c r="D397" s="65"/>
      <c r="E397" s="14"/>
      <c r="F397" s="12"/>
      <c r="G397" s="5" t="s">
        <v>652</v>
      </c>
      <c r="H397" s="5"/>
      <c r="I397" s="6" t="s">
        <v>644</v>
      </c>
      <c r="J397" s="21" t="s">
        <v>98</v>
      </c>
      <c r="K397" s="68">
        <v>4</v>
      </c>
      <c r="L397" s="68">
        <v>8</v>
      </c>
      <c r="M397" s="68"/>
      <c r="N397" s="69">
        <v>1</v>
      </c>
      <c r="O397" s="70">
        <f t="shared" si="31"/>
        <v>9</v>
      </c>
      <c r="P397" s="64">
        <f t="shared" si="32"/>
        <v>0.25714285714285712</v>
      </c>
      <c r="Q397" s="64">
        <f t="shared" si="33"/>
        <v>3.0857142857142854</v>
      </c>
      <c r="R397" s="71"/>
      <c r="S397" s="64">
        <f t="shared" si="34"/>
        <v>0</v>
      </c>
      <c r="T397" s="76">
        <v>397</v>
      </c>
      <c r="U397" s="63" t="s">
        <v>579</v>
      </c>
      <c r="V397" s="72" t="e">
        <f>S397*100/#REF!</f>
        <v>#REF!</v>
      </c>
      <c r="W397" s="73">
        <v>1</v>
      </c>
      <c r="X397" s="74">
        <v>1</v>
      </c>
    </row>
    <row r="398" spans="1:24">
      <c r="A398" s="67">
        <v>395</v>
      </c>
      <c r="B398" s="9" t="s">
        <v>421</v>
      </c>
      <c r="C398" s="64">
        <f t="shared" si="30"/>
        <v>20.571428571428569</v>
      </c>
      <c r="D398" s="65"/>
      <c r="E398" s="14"/>
      <c r="F398" s="12"/>
      <c r="G398" s="5" t="s">
        <v>647</v>
      </c>
      <c r="H398" s="5"/>
      <c r="I398" s="6" t="s">
        <v>644</v>
      </c>
      <c r="J398" s="21" t="s">
        <v>18</v>
      </c>
      <c r="K398" s="68">
        <v>4</v>
      </c>
      <c r="L398" s="68">
        <v>3</v>
      </c>
      <c r="M398" s="68">
        <v>1</v>
      </c>
      <c r="N398" s="69">
        <v>8</v>
      </c>
      <c r="O398" s="70">
        <f t="shared" si="31"/>
        <v>12</v>
      </c>
      <c r="P398" s="64">
        <f t="shared" si="32"/>
        <v>0.34285714285714286</v>
      </c>
      <c r="Q398" s="64">
        <f t="shared" si="33"/>
        <v>4.1142857142857139</v>
      </c>
      <c r="R398" s="71"/>
      <c r="S398" s="64">
        <f t="shared" si="34"/>
        <v>0</v>
      </c>
      <c r="T398" s="76">
        <v>398</v>
      </c>
      <c r="U398" s="63" t="s">
        <v>55</v>
      </c>
      <c r="V398" s="72" t="e">
        <f>S398*100/#REF!</f>
        <v>#REF!</v>
      </c>
      <c r="W398" s="73">
        <v>1</v>
      </c>
      <c r="X398" s="74">
        <v>1</v>
      </c>
    </row>
    <row r="399" spans="1:24" ht="22.5">
      <c r="A399" s="67">
        <v>396</v>
      </c>
      <c r="B399" s="9" t="s">
        <v>234</v>
      </c>
      <c r="C399" s="64">
        <f t="shared" si="30"/>
        <v>5.1428571428571423</v>
      </c>
      <c r="D399" s="65"/>
      <c r="E399" s="14"/>
      <c r="F399" s="12"/>
      <c r="G399" s="5" t="s">
        <v>83</v>
      </c>
      <c r="H399" s="5"/>
      <c r="I399" s="6" t="s">
        <v>644</v>
      </c>
      <c r="J399" s="21" t="s">
        <v>98</v>
      </c>
      <c r="K399" s="68">
        <v>0</v>
      </c>
      <c r="L399" s="68">
        <v>1</v>
      </c>
      <c r="M399" s="68"/>
      <c r="N399" s="69">
        <v>2</v>
      </c>
      <c r="O399" s="70">
        <f t="shared" si="31"/>
        <v>3</v>
      </c>
      <c r="P399" s="64">
        <f t="shared" si="32"/>
        <v>8.5714285714285715E-2</v>
      </c>
      <c r="Q399" s="64">
        <f t="shared" si="33"/>
        <v>1.0285714285714285</v>
      </c>
      <c r="R399" s="71"/>
      <c r="S399" s="64">
        <f t="shared" si="34"/>
        <v>0</v>
      </c>
      <c r="T399" s="76">
        <v>399</v>
      </c>
      <c r="U399" s="63" t="s">
        <v>4</v>
      </c>
      <c r="V399" s="72" t="e">
        <f>S399*100/#REF!</f>
        <v>#REF!</v>
      </c>
      <c r="W399" s="73">
        <v>1</v>
      </c>
      <c r="X399" s="74">
        <v>1</v>
      </c>
    </row>
    <row r="400" spans="1:24" ht="33.75">
      <c r="A400" s="67">
        <v>397</v>
      </c>
      <c r="B400" s="9" t="s">
        <v>187</v>
      </c>
      <c r="C400" s="64">
        <f t="shared" si="30"/>
        <v>6.8571428571428577</v>
      </c>
      <c r="D400" s="65"/>
      <c r="E400" s="14"/>
      <c r="F400" s="12"/>
      <c r="G400" s="5" t="s">
        <v>88</v>
      </c>
      <c r="H400" s="5"/>
      <c r="I400" s="6" t="s">
        <v>644</v>
      </c>
      <c r="J400" s="21" t="s">
        <v>98</v>
      </c>
      <c r="K400" s="68">
        <v>1</v>
      </c>
      <c r="L400" s="68">
        <v>2</v>
      </c>
      <c r="M400" s="68"/>
      <c r="N400" s="69">
        <v>2</v>
      </c>
      <c r="O400" s="70">
        <f t="shared" si="31"/>
        <v>4</v>
      </c>
      <c r="P400" s="64">
        <f t="shared" si="32"/>
        <v>0.11428571428571428</v>
      </c>
      <c r="Q400" s="64">
        <f t="shared" si="33"/>
        <v>1.3714285714285714</v>
      </c>
      <c r="R400" s="71"/>
      <c r="S400" s="64">
        <f t="shared" si="34"/>
        <v>0</v>
      </c>
      <c r="T400" s="76">
        <v>400</v>
      </c>
      <c r="U400" s="63" t="s">
        <v>56</v>
      </c>
      <c r="V400" s="72" t="e">
        <f>S400*100/#REF!</f>
        <v>#REF!</v>
      </c>
      <c r="W400" s="73">
        <v>1</v>
      </c>
      <c r="X400" s="74">
        <v>1</v>
      </c>
    </row>
    <row r="401" spans="1:24">
      <c r="A401" s="67">
        <v>398</v>
      </c>
      <c r="B401" s="9" t="s">
        <v>189</v>
      </c>
      <c r="C401" s="64">
        <f t="shared" si="30"/>
        <v>1.7142857142857144</v>
      </c>
      <c r="D401" s="65"/>
      <c r="E401" s="14"/>
      <c r="F401" s="12"/>
      <c r="G401" s="5" t="s">
        <v>647</v>
      </c>
      <c r="H401" s="5"/>
      <c r="I401" s="6" t="s">
        <v>644</v>
      </c>
      <c r="J401" s="21" t="s">
        <v>98</v>
      </c>
      <c r="K401" s="68"/>
      <c r="L401" s="77"/>
      <c r="M401" s="77">
        <v>1</v>
      </c>
      <c r="N401" s="78"/>
      <c r="O401" s="70">
        <f t="shared" si="31"/>
        <v>1</v>
      </c>
      <c r="P401" s="64">
        <f t="shared" si="32"/>
        <v>2.8571428571428571E-2</v>
      </c>
      <c r="Q401" s="64">
        <f t="shared" si="33"/>
        <v>0.34285714285714286</v>
      </c>
      <c r="R401" s="71"/>
      <c r="S401" s="64">
        <f t="shared" si="34"/>
        <v>0</v>
      </c>
      <c r="T401" s="76">
        <v>401</v>
      </c>
      <c r="U401" s="63" t="s">
        <v>601</v>
      </c>
      <c r="V401" s="72" t="e">
        <f>S401*100/#REF!</f>
        <v>#REF!</v>
      </c>
      <c r="W401" s="73">
        <v>1</v>
      </c>
      <c r="X401" s="74">
        <v>1</v>
      </c>
    </row>
    <row r="402" spans="1:24">
      <c r="A402" s="67">
        <v>399</v>
      </c>
      <c r="B402" s="9" t="s">
        <v>196</v>
      </c>
      <c r="C402" s="64">
        <f t="shared" si="30"/>
        <v>20.571428571428569</v>
      </c>
      <c r="D402" s="65"/>
      <c r="E402" s="14"/>
      <c r="F402" s="12"/>
      <c r="G402" s="5" t="s">
        <v>659</v>
      </c>
      <c r="H402" s="5"/>
      <c r="I402" s="6" t="s">
        <v>644</v>
      </c>
      <c r="J402" s="21" t="s">
        <v>98</v>
      </c>
      <c r="K402" s="68">
        <v>5</v>
      </c>
      <c r="L402" s="68">
        <v>12</v>
      </c>
      <c r="M402" s="68"/>
      <c r="N402" s="69">
        <v>0</v>
      </c>
      <c r="O402" s="70">
        <f t="shared" si="31"/>
        <v>12</v>
      </c>
      <c r="P402" s="64">
        <f t="shared" si="32"/>
        <v>0.34285714285714286</v>
      </c>
      <c r="Q402" s="64">
        <f t="shared" si="33"/>
        <v>4.1142857142857139</v>
      </c>
      <c r="R402" s="71"/>
      <c r="S402" s="64">
        <f t="shared" si="34"/>
        <v>0</v>
      </c>
      <c r="T402" s="76">
        <v>402</v>
      </c>
      <c r="U402" s="63" t="s">
        <v>57</v>
      </c>
      <c r="V402" s="72" t="e">
        <f>S402*100/#REF!</f>
        <v>#REF!</v>
      </c>
      <c r="W402" s="73">
        <v>1</v>
      </c>
      <c r="X402" s="74">
        <v>1</v>
      </c>
    </row>
    <row r="403" spans="1:24">
      <c r="A403" s="67">
        <v>400</v>
      </c>
      <c r="B403" s="8" t="s">
        <v>698</v>
      </c>
      <c r="C403" s="64">
        <f t="shared" si="30"/>
        <v>6.8571428571428577</v>
      </c>
      <c r="D403" s="65"/>
      <c r="E403" s="14"/>
      <c r="F403" s="12"/>
      <c r="G403" s="5" t="s">
        <v>647</v>
      </c>
      <c r="H403" s="5"/>
      <c r="I403" s="6" t="s">
        <v>644</v>
      </c>
      <c r="J403" s="21" t="s">
        <v>18</v>
      </c>
      <c r="K403" s="68">
        <v>1</v>
      </c>
      <c r="L403" s="68">
        <v>4</v>
      </c>
      <c r="M403" s="68"/>
      <c r="N403" s="69">
        <v>0</v>
      </c>
      <c r="O403" s="70">
        <f t="shared" si="31"/>
        <v>4</v>
      </c>
      <c r="P403" s="64">
        <f t="shared" si="32"/>
        <v>0.11428571428571428</v>
      </c>
      <c r="Q403" s="64">
        <f t="shared" si="33"/>
        <v>1.3714285714285714</v>
      </c>
      <c r="R403" s="71"/>
      <c r="S403" s="64">
        <f t="shared" si="34"/>
        <v>0</v>
      </c>
      <c r="T403" s="76">
        <v>403</v>
      </c>
      <c r="U403" s="63" t="s">
        <v>733</v>
      </c>
      <c r="V403" s="72" t="e">
        <f>S403*100/#REF!</f>
        <v>#REF!</v>
      </c>
      <c r="W403" s="73">
        <v>1</v>
      </c>
      <c r="X403" s="74">
        <v>1</v>
      </c>
    </row>
    <row r="404" spans="1:24" ht="33.75">
      <c r="A404" s="67">
        <v>401</v>
      </c>
      <c r="B404" s="8" t="s">
        <v>711</v>
      </c>
      <c r="C404" s="64">
        <f t="shared" si="30"/>
        <v>27.428571428571431</v>
      </c>
      <c r="D404" s="65"/>
      <c r="E404" s="14"/>
      <c r="F404" s="75"/>
      <c r="G404" s="76" t="s">
        <v>674</v>
      </c>
      <c r="H404" s="5"/>
      <c r="I404" s="6" t="s">
        <v>644</v>
      </c>
      <c r="J404" s="21" t="s">
        <v>18</v>
      </c>
      <c r="K404" s="77"/>
      <c r="L404" s="77">
        <v>5</v>
      </c>
      <c r="M404" s="77">
        <v>3</v>
      </c>
      <c r="N404" s="78">
        <v>8</v>
      </c>
      <c r="O404" s="70">
        <f t="shared" si="31"/>
        <v>16</v>
      </c>
      <c r="P404" s="64">
        <f t="shared" si="32"/>
        <v>0.45714285714285713</v>
      </c>
      <c r="Q404" s="64">
        <f t="shared" si="33"/>
        <v>5.4857142857142858</v>
      </c>
      <c r="R404" s="71"/>
      <c r="S404" s="64">
        <f t="shared" si="34"/>
        <v>0</v>
      </c>
      <c r="T404" s="76">
        <v>404</v>
      </c>
      <c r="U404" s="63" t="s">
        <v>58</v>
      </c>
      <c r="V404" s="72" t="e">
        <f>S404*100/#REF!</f>
        <v>#REF!</v>
      </c>
      <c r="W404" s="73">
        <v>1</v>
      </c>
      <c r="X404" s="74">
        <v>1</v>
      </c>
    </row>
    <row r="405" spans="1:24" ht="22.5">
      <c r="A405" s="67">
        <v>402</v>
      </c>
      <c r="B405" s="9" t="s">
        <v>236</v>
      </c>
      <c r="C405" s="64">
        <f t="shared" si="30"/>
        <v>3.4285714285714288</v>
      </c>
      <c r="D405" s="65"/>
      <c r="E405" s="14"/>
      <c r="F405" s="12"/>
      <c r="G405" s="5" t="s">
        <v>5</v>
      </c>
      <c r="H405" s="5"/>
      <c r="I405" s="6" t="s">
        <v>644</v>
      </c>
      <c r="J405" s="21" t="s">
        <v>98</v>
      </c>
      <c r="K405" s="68">
        <v>0</v>
      </c>
      <c r="L405" s="68">
        <v>1</v>
      </c>
      <c r="M405" s="68"/>
      <c r="N405" s="69">
        <v>1</v>
      </c>
      <c r="O405" s="70">
        <f t="shared" si="31"/>
        <v>2</v>
      </c>
      <c r="P405" s="64">
        <f t="shared" si="32"/>
        <v>5.7142857142857141E-2</v>
      </c>
      <c r="Q405" s="64">
        <f t="shared" si="33"/>
        <v>0.68571428571428572</v>
      </c>
      <c r="R405" s="71"/>
      <c r="S405" s="64">
        <f t="shared" si="34"/>
        <v>0</v>
      </c>
      <c r="T405" s="76">
        <v>405</v>
      </c>
      <c r="U405" s="63" t="s">
        <v>734</v>
      </c>
      <c r="V405" s="72" t="e">
        <f>S405*100/#REF!</f>
        <v>#REF!</v>
      </c>
      <c r="W405" s="73">
        <v>1</v>
      </c>
      <c r="X405" s="74">
        <v>1</v>
      </c>
    </row>
    <row r="406" spans="1:24" ht="22.5">
      <c r="A406" s="67">
        <v>403</v>
      </c>
      <c r="B406" s="9" t="s">
        <v>33</v>
      </c>
      <c r="C406" s="64">
        <f t="shared" si="30"/>
        <v>8.5714285714285712</v>
      </c>
      <c r="D406" s="65"/>
      <c r="E406" s="14"/>
      <c r="F406" s="12"/>
      <c r="G406" s="5" t="s">
        <v>647</v>
      </c>
      <c r="H406" s="5"/>
      <c r="I406" s="6" t="s">
        <v>644</v>
      </c>
      <c r="J406" s="21" t="s">
        <v>98</v>
      </c>
      <c r="K406" s="68">
        <v>0</v>
      </c>
      <c r="L406" s="68"/>
      <c r="M406" s="68">
        <v>3</v>
      </c>
      <c r="N406" s="69">
        <v>2</v>
      </c>
      <c r="O406" s="70">
        <f t="shared" si="31"/>
        <v>5</v>
      </c>
      <c r="P406" s="64">
        <f t="shared" si="32"/>
        <v>0.14285714285714285</v>
      </c>
      <c r="Q406" s="64">
        <f t="shared" si="33"/>
        <v>1.7142857142857142</v>
      </c>
      <c r="R406" s="71"/>
      <c r="S406" s="64">
        <f t="shared" si="34"/>
        <v>0</v>
      </c>
      <c r="T406" s="76">
        <v>406</v>
      </c>
      <c r="U406" s="63" t="s">
        <v>59</v>
      </c>
      <c r="V406" s="72" t="e">
        <f>S406*100/#REF!</f>
        <v>#REF!</v>
      </c>
      <c r="W406" s="73">
        <v>1</v>
      </c>
      <c r="X406" s="74">
        <v>1</v>
      </c>
    </row>
    <row r="407" spans="1:24" ht="22.5">
      <c r="A407" s="67">
        <v>404</v>
      </c>
      <c r="B407" s="9" t="s">
        <v>529</v>
      </c>
      <c r="C407" s="64">
        <f t="shared" si="30"/>
        <v>13.714285714285715</v>
      </c>
      <c r="D407" s="65"/>
      <c r="E407" s="14"/>
      <c r="F407" s="12"/>
      <c r="G407" s="5" t="s">
        <v>677</v>
      </c>
      <c r="H407" s="5"/>
      <c r="I407" s="6" t="s">
        <v>644</v>
      </c>
      <c r="J407" s="21" t="s">
        <v>98</v>
      </c>
      <c r="K407" s="68">
        <v>2</v>
      </c>
      <c r="L407" s="68">
        <v>6</v>
      </c>
      <c r="M407" s="68">
        <v>1</v>
      </c>
      <c r="N407" s="69">
        <v>1</v>
      </c>
      <c r="O407" s="70">
        <f t="shared" si="31"/>
        <v>8</v>
      </c>
      <c r="P407" s="64">
        <f t="shared" si="32"/>
        <v>0.22857142857142856</v>
      </c>
      <c r="Q407" s="64">
        <f t="shared" si="33"/>
        <v>2.7428571428571429</v>
      </c>
      <c r="R407" s="71"/>
      <c r="S407" s="64">
        <f t="shared" si="34"/>
        <v>0</v>
      </c>
      <c r="T407" s="76">
        <v>407</v>
      </c>
      <c r="U407" s="63" t="s">
        <v>735</v>
      </c>
      <c r="V407" s="72" t="e">
        <f>S407*100/#REF!</f>
        <v>#REF!</v>
      </c>
      <c r="W407" s="73">
        <v>1</v>
      </c>
      <c r="X407" s="74">
        <v>1</v>
      </c>
    </row>
    <row r="408" spans="1:24" ht="22.5">
      <c r="A408" s="67">
        <v>405</v>
      </c>
      <c r="B408" s="9" t="s">
        <v>530</v>
      </c>
      <c r="C408" s="64">
        <f t="shared" si="30"/>
        <v>13.714285714285715</v>
      </c>
      <c r="D408" s="65"/>
      <c r="E408" s="14"/>
      <c r="F408" s="12"/>
      <c r="G408" s="5" t="s">
        <v>677</v>
      </c>
      <c r="H408" s="5"/>
      <c r="I408" s="6" t="s">
        <v>644</v>
      </c>
      <c r="J408" s="21" t="s">
        <v>98</v>
      </c>
      <c r="K408" s="68">
        <v>3</v>
      </c>
      <c r="L408" s="68">
        <v>6</v>
      </c>
      <c r="M408" s="68">
        <v>1</v>
      </c>
      <c r="N408" s="69">
        <v>1</v>
      </c>
      <c r="O408" s="70">
        <f t="shared" si="31"/>
        <v>8</v>
      </c>
      <c r="P408" s="64">
        <f t="shared" si="32"/>
        <v>0.22857142857142856</v>
      </c>
      <c r="Q408" s="64">
        <f t="shared" si="33"/>
        <v>2.7428571428571429</v>
      </c>
      <c r="R408" s="71"/>
      <c r="S408" s="64">
        <f t="shared" si="34"/>
        <v>0</v>
      </c>
      <c r="T408" s="76">
        <v>408</v>
      </c>
      <c r="U408" s="63" t="s">
        <v>60</v>
      </c>
      <c r="V408" s="72" t="e">
        <f>S408*100/#REF!</f>
        <v>#REF!</v>
      </c>
      <c r="W408" s="73">
        <v>1</v>
      </c>
      <c r="X408" s="74">
        <v>1</v>
      </c>
    </row>
    <row r="409" spans="1:24">
      <c r="A409" s="67">
        <v>406</v>
      </c>
      <c r="B409" s="8" t="s">
        <v>689</v>
      </c>
      <c r="C409" s="64">
        <f t="shared" si="30"/>
        <v>25848</v>
      </c>
      <c r="D409" s="65"/>
      <c r="E409" s="14"/>
      <c r="F409" s="12"/>
      <c r="G409" s="5" t="s">
        <v>647</v>
      </c>
      <c r="H409" s="5"/>
      <c r="I409" s="6" t="s">
        <v>648</v>
      </c>
      <c r="J409" s="21" t="s">
        <v>18</v>
      </c>
      <c r="K409" s="68">
        <v>1702</v>
      </c>
      <c r="L409" s="68">
        <v>5294</v>
      </c>
      <c r="M409" s="68">
        <v>4771</v>
      </c>
      <c r="N409" s="69">
        <v>5013</v>
      </c>
      <c r="O409" s="70">
        <f t="shared" si="31"/>
        <v>15078</v>
      </c>
      <c r="P409" s="64">
        <f t="shared" si="32"/>
        <v>430.8</v>
      </c>
      <c r="Q409" s="64">
        <f t="shared" si="33"/>
        <v>5169.6000000000004</v>
      </c>
      <c r="R409" s="71"/>
      <c r="S409" s="64">
        <f t="shared" si="34"/>
        <v>0</v>
      </c>
      <c r="T409" s="76">
        <v>409</v>
      </c>
      <c r="U409" s="63" t="s">
        <v>9</v>
      </c>
      <c r="V409" s="72" t="e">
        <f>S409*100/#REF!</f>
        <v>#REF!</v>
      </c>
      <c r="W409" s="73">
        <v>1</v>
      </c>
      <c r="X409" s="74">
        <v>1</v>
      </c>
    </row>
    <row r="410" spans="1:24" ht="22.5">
      <c r="A410" s="67">
        <v>407</v>
      </c>
      <c r="B410" s="9" t="s">
        <v>222</v>
      </c>
      <c r="C410" s="64">
        <f t="shared" si="30"/>
        <v>6.8571428571428577</v>
      </c>
      <c r="D410" s="65"/>
      <c r="E410" s="14"/>
      <c r="F410" s="12"/>
      <c r="G410" s="5" t="s">
        <v>90</v>
      </c>
      <c r="H410" s="5"/>
      <c r="I410" s="6" t="s">
        <v>644</v>
      </c>
      <c r="J410" s="21" t="s">
        <v>98</v>
      </c>
      <c r="K410" s="68">
        <v>1</v>
      </c>
      <c r="L410" s="68">
        <v>1</v>
      </c>
      <c r="M410" s="68"/>
      <c r="N410" s="69">
        <v>3</v>
      </c>
      <c r="O410" s="70">
        <f t="shared" si="31"/>
        <v>4</v>
      </c>
      <c r="P410" s="64">
        <f t="shared" si="32"/>
        <v>0.11428571428571428</v>
      </c>
      <c r="Q410" s="64">
        <f t="shared" si="33"/>
        <v>1.3714285714285714</v>
      </c>
      <c r="R410" s="71"/>
      <c r="S410" s="64">
        <f t="shared" si="34"/>
        <v>0</v>
      </c>
      <c r="T410" s="76">
        <v>410</v>
      </c>
      <c r="U410" s="63" t="s">
        <v>61</v>
      </c>
      <c r="V410" s="72" t="e">
        <f>S410*100/#REF!</f>
        <v>#REF!</v>
      </c>
      <c r="W410" s="73">
        <v>1</v>
      </c>
      <c r="X410" s="74">
        <v>1</v>
      </c>
    </row>
    <row r="411" spans="1:24">
      <c r="A411" s="67">
        <v>408</v>
      </c>
      <c r="B411" s="9" t="s">
        <v>536</v>
      </c>
      <c r="C411" s="64">
        <f t="shared" si="30"/>
        <v>161.14285714285714</v>
      </c>
      <c r="D411" s="65"/>
      <c r="E411" s="14"/>
      <c r="F411" s="12"/>
      <c r="G411" s="5" t="s">
        <v>647</v>
      </c>
      <c r="H411" s="5"/>
      <c r="I411" s="6" t="s">
        <v>649</v>
      </c>
      <c r="J411" s="21" t="s">
        <v>18</v>
      </c>
      <c r="K411" s="68">
        <v>0</v>
      </c>
      <c r="L411" s="68">
        <v>8</v>
      </c>
      <c r="M411" s="68">
        <v>38</v>
      </c>
      <c r="N411" s="69">
        <v>48</v>
      </c>
      <c r="O411" s="70">
        <f t="shared" si="31"/>
        <v>94</v>
      </c>
      <c r="P411" s="64">
        <f t="shared" si="32"/>
        <v>2.6857142857142855</v>
      </c>
      <c r="Q411" s="64">
        <f t="shared" si="33"/>
        <v>32.228571428571428</v>
      </c>
      <c r="R411" s="71"/>
      <c r="S411" s="64">
        <f t="shared" si="34"/>
        <v>0</v>
      </c>
      <c r="T411" s="76">
        <v>411</v>
      </c>
      <c r="U411" s="63" t="s">
        <v>718</v>
      </c>
      <c r="V411" s="72" t="e">
        <f>S411*100/#REF!</f>
        <v>#REF!</v>
      </c>
      <c r="W411" s="73">
        <v>1</v>
      </c>
      <c r="X411" s="74">
        <v>1</v>
      </c>
    </row>
    <row r="412" spans="1:24" ht="22.5">
      <c r="A412" s="67">
        <v>409</v>
      </c>
      <c r="B412" s="9" t="s">
        <v>619</v>
      </c>
      <c r="C412" s="64">
        <f t="shared" si="30"/>
        <v>8.5714285714285712</v>
      </c>
      <c r="D412" s="65"/>
      <c r="E412" s="14"/>
      <c r="F412" s="12"/>
      <c r="G412" s="5" t="s">
        <v>645</v>
      </c>
      <c r="H412" s="5"/>
      <c r="I412" s="6" t="s">
        <v>644</v>
      </c>
      <c r="J412" s="21" t="s">
        <v>98</v>
      </c>
      <c r="K412" s="68">
        <v>2</v>
      </c>
      <c r="L412" s="68">
        <v>5</v>
      </c>
      <c r="M412" s="68"/>
      <c r="N412" s="69">
        <v>0</v>
      </c>
      <c r="O412" s="70">
        <f t="shared" si="31"/>
        <v>5</v>
      </c>
      <c r="P412" s="64">
        <f t="shared" si="32"/>
        <v>0.14285714285714285</v>
      </c>
      <c r="Q412" s="64">
        <f t="shared" si="33"/>
        <v>1.7142857142857142</v>
      </c>
      <c r="R412" s="71"/>
      <c r="S412" s="64">
        <f t="shared" si="34"/>
        <v>0</v>
      </c>
      <c r="T412" s="76">
        <v>412</v>
      </c>
      <c r="U412" s="63" t="s">
        <v>62</v>
      </c>
      <c r="V412" s="72" t="e">
        <f>S412*100/#REF!</f>
        <v>#REF!</v>
      </c>
      <c r="W412" s="73">
        <v>1</v>
      </c>
      <c r="X412" s="74">
        <v>1</v>
      </c>
    </row>
    <row r="413" spans="1:24" ht="22.5">
      <c r="A413" s="67">
        <v>410</v>
      </c>
      <c r="B413" s="9" t="s">
        <v>389</v>
      </c>
      <c r="C413" s="64">
        <f t="shared" si="30"/>
        <v>8.5714285714285712</v>
      </c>
      <c r="D413" s="65"/>
      <c r="E413" s="14"/>
      <c r="F413" s="12"/>
      <c r="G413" s="5" t="s">
        <v>648</v>
      </c>
      <c r="H413" s="5"/>
      <c r="I413" s="6" t="s">
        <v>649</v>
      </c>
      <c r="J413" s="21" t="s">
        <v>18</v>
      </c>
      <c r="K413" s="68">
        <v>2</v>
      </c>
      <c r="L413" s="68">
        <v>1</v>
      </c>
      <c r="M413" s="68">
        <v>4</v>
      </c>
      <c r="N413" s="69">
        <v>0</v>
      </c>
      <c r="O413" s="70">
        <f t="shared" si="31"/>
        <v>5</v>
      </c>
      <c r="P413" s="64">
        <f t="shared" si="32"/>
        <v>0.14285714285714285</v>
      </c>
      <c r="Q413" s="64">
        <f t="shared" si="33"/>
        <v>1.7142857142857142</v>
      </c>
      <c r="R413" s="71"/>
      <c r="S413" s="64">
        <f t="shared" si="34"/>
        <v>0</v>
      </c>
      <c r="T413" s="76">
        <v>413</v>
      </c>
      <c r="U413" s="63" t="s">
        <v>594</v>
      </c>
      <c r="V413" s="72" t="e">
        <f>S413*100/#REF!</f>
        <v>#REF!</v>
      </c>
      <c r="W413" s="73">
        <v>1</v>
      </c>
      <c r="X413" s="74">
        <v>1</v>
      </c>
    </row>
    <row r="414" spans="1:24" ht="22.5">
      <c r="A414" s="67">
        <v>411</v>
      </c>
      <c r="B414" s="9" t="s">
        <v>555</v>
      </c>
      <c r="C414" s="64">
        <f t="shared" si="30"/>
        <v>121.71428571428571</v>
      </c>
      <c r="D414" s="65"/>
      <c r="E414" s="14"/>
      <c r="F414" s="12"/>
      <c r="G414" s="5" t="s">
        <v>647</v>
      </c>
      <c r="H414" s="5"/>
      <c r="I414" s="6" t="s">
        <v>649</v>
      </c>
      <c r="J414" s="21" t="s">
        <v>18</v>
      </c>
      <c r="K414" s="68">
        <v>0</v>
      </c>
      <c r="L414" s="68">
        <v>17</v>
      </c>
      <c r="M414" s="68">
        <v>23</v>
      </c>
      <c r="N414" s="69">
        <v>31</v>
      </c>
      <c r="O414" s="70">
        <f t="shared" si="31"/>
        <v>71</v>
      </c>
      <c r="P414" s="64">
        <f t="shared" si="32"/>
        <v>2.0285714285714285</v>
      </c>
      <c r="Q414" s="64">
        <f t="shared" si="33"/>
        <v>24.342857142857142</v>
      </c>
      <c r="R414" s="71"/>
      <c r="S414" s="64">
        <f t="shared" si="34"/>
        <v>0</v>
      </c>
      <c r="T414" s="76">
        <v>414</v>
      </c>
      <c r="U414" s="63" t="s">
        <v>10</v>
      </c>
      <c r="V414" s="72" t="e">
        <f>S414*100/#REF!</f>
        <v>#REF!</v>
      </c>
      <c r="W414" s="73">
        <v>1</v>
      </c>
      <c r="X414" s="74">
        <v>1</v>
      </c>
    </row>
    <row r="415" spans="1:24" ht="22.5">
      <c r="A415" s="67">
        <v>412</v>
      </c>
      <c r="B415" s="9" t="s">
        <v>176</v>
      </c>
      <c r="C415" s="64">
        <f t="shared" si="30"/>
        <v>25.714285714285712</v>
      </c>
      <c r="D415" s="65"/>
      <c r="E415" s="14"/>
      <c r="F415" s="12"/>
      <c r="G415" s="5" t="s">
        <v>647</v>
      </c>
      <c r="H415" s="5"/>
      <c r="I415" s="6" t="s">
        <v>644</v>
      </c>
      <c r="J415" s="21" t="s">
        <v>98</v>
      </c>
      <c r="K415" s="68">
        <v>4</v>
      </c>
      <c r="L415" s="68">
        <v>14</v>
      </c>
      <c r="M415" s="68"/>
      <c r="N415" s="69">
        <v>1</v>
      </c>
      <c r="O415" s="70">
        <f t="shared" si="31"/>
        <v>15</v>
      </c>
      <c r="P415" s="64">
        <f t="shared" si="32"/>
        <v>0.42857142857142855</v>
      </c>
      <c r="Q415" s="64">
        <f t="shared" si="33"/>
        <v>5.1428571428571423</v>
      </c>
      <c r="R415" s="71"/>
      <c r="S415" s="64">
        <f t="shared" si="34"/>
        <v>0</v>
      </c>
      <c r="T415" s="76">
        <v>415</v>
      </c>
      <c r="U415" s="63" t="s">
        <v>63</v>
      </c>
      <c r="V415" s="72" t="e">
        <f>S415*100/#REF!</f>
        <v>#REF!</v>
      </c>
      <c r="W415" s="73">
        <v>1</v>
      </c>
      <c r="X415" s="74">
        <v>1</v>
      </c>
    </row>
    <row r="416" spans="1:24" ht="22.5">
      <c r="A416" s="67">
        <v>413</v>
      </c>
      <c r="B416" s="9" t="s">
        <v>93</v>
      </c>
      <c r="C416" s="64">
        <f t="shared" si="30"/>
        <v>3.4285714285714288</v>
      </c>
      <c r="D416" s="65"/>
      <c r="E416" s="14"/>
      <c r="F416" s="12"/>
      <c r="G416" s="5" t="s">
        <v>83</v>
      </c>
      <c r="H416" s="5"/>
      <c r="I416" s="6" t="s">
        <v>644</v>
      </c>
      <c r="J416" s="21" t="s">
        <v>98</v>
      </c>
      <c r="K416" s="68">
        <v>0</v>
      </c>
      <c r="L416" s="68">
        <v>1</v>
      </c>
      <c r="M416" s="68"/>
      <c r="N416" s="69">
        <v>1</v>
      </c>
      <c r="O416" s="70">
        <f t="shared" si="31"/>
        <v>2</v>
      </c>
      <c r="P416" s="64">
        <f t="shared" si="32"/>
        <v>5.7142857142857141E-2</v>
      </c>
      <c r="Q416" s="64">
        <f t="shared" si="33"/>
        <v>0.68571428571428572</v>
      </c>
      <c r="R416" s="71"/>
      <c r="S416" s="64">
        <f t="shared" si="34"/>
        <v>0</v>
      </c>
      <c r="T416" s="76">
        <v>416</v>
      </c>
      <c r="U416" s="63" t="s">
        <v>723</v>
      </c>
      <c r="V416" s="72" t="e">
        <f>S416*100/#REF!</f>
        <v>#REF!</v>
      </c>
      <c r="W416" s="73">
        <v>1</v>
      </c>
      <c r="X416" s="74">
        <v>1</v>
      </c>
    </row>
    <row r="417" spans="1:24" ht="22.5">
      <c r="A417" s="67">
        <v>414</v>
      </c>
      <c r="B417" s="9" t="s">
        <v>504</v>
      </c>
      <c r="C417" s="64">
        <f t="shared" si="30"/>
        <v>3.4285714285714288</v>
      </c>
      <c r="D417" s="65"/>
      <c r="E417" s="14"/>
      <c r="F417" s="12"/>
      <c r="G417" s="5" t="s">
        <v>645</v>
      </c>
      <c r="H417" s="5"/>
      <c r="I417" s="6" t="s">
        <v>664</v>
      </c>
      <c r="J417" s="21" t="s">
        <v>98</v>
      </c>
      <c r="K417" s="68">
        <v>0</v>
      </c>
      <c r="L417" s="68">
        <v>2</v>
      </c>
      <c r="M417" s="68"/>
      <c r="N417" s="69">
        <v>0</v>
      </c>
      <c r="O417" s="70">
        <f t="shared" si="31"/>
        <v>2</v>
      </c>
      <c r="P417" s="64">
        <f t="shared" si="32"/>
        <v>5.7142857142857141E-2</v>
      </c>
      <c r="Q417" s="64">
        <f t="shared" si="33"/>
        <v>0.68571428571428572</v>
      </c>
      <c r="R417" s="71"/>
      <c r="S417" s="64">
        <f t="shared" si="34"/>
        <v>0</v>
      </c>
      <c r="T417" s="76">
        <v>417</v>
      </c>
      <c r="U417" s="63" t="s">
        <v>64</v>
      </c>
      <c r="V417" s="72" t="e">
        <f>S417*100/#REF!</f>
        <v>#REF!</v>
      </c>
      <c r="W417" s="73">
        <v>1</v>
      </c>
      <c r="X417" s="74">
        <v>1</v>
      </c>
    </row>
    <row r="418" spans="1:24" ht="22.5">
      <c r="A418" s="67">
        <v>415</v>
      </c>
      <c r="B418" s="9" t="s">
        <v>20</v>
      </c>
      <c r="C418" s="64">
        <f t="shared" si="30"/>
        <v>6.8571428571428577</v>
      </c>
      <c r="D418" s="65"/>
      <c r="E418" s="14"/>
      <c r="F418" s="12"/>
      <c r="G418" s="5" t="s">
        <v>652</v>
      </c>
      <c r="H418" s="5"/>
      <c r="I418" s="6" t="s">
        <v>644</v>
      </c>
      <c r="J418" s="21" t="s">
        <v>98</v>
      </c>
      <c r="K418" s="68">
        <v>1</v>
      </c>
      <c r="L418" s="68">
        <v>2</v>
      </c>
      <c r="M418" s="68">
        <v>1</v>
      </c>
      <c r="N418" s="69">
        <v>1</v>
      </c>
      <c r="O418" s="70">
        <f t="shared" si="31"/>
        <v>4</v>
      </c>
      <c r="P418" s="64">
        <f t="shared" si="32"/>
        <v>0.11428571428571428</v>
      </c>
      <c r="Q418" s="64">
        <f t="shared" si="33"/>
        <v>1.3714285714285714</v>
      </c>
      <c r="R418" s="71"/>
      <c r="S418" s="64">
        <f t="shared" si="34"/>
        <v>0</v>
      </c>
      <c r="T418" s="76">
        <v>418</v>
      </c>
      <c r="U418" s="63" t="s">
        <v>582</v>
      </c>
      <c r="V418" s="72" t="e">
        <f>S418*100/#REF!</f>
        <v>#REF!</v>
      </c>
      <c r="W418" s="73">
        <v>1</v>
      </c>
      <c r="X418" s="74">
        <v>1</v>
      </c>
    </row>
    <row r="419" spans="1:24" ht="22.5">
      <c r="A419" s="67">
        <v>416</v>
      </c>
      <c r="B419" s="88" t="s">
        <v>22</v>
      </c>
      <c r="C419" s="64">
        <f t="shared" si="30"/>
        <v>6.8571428571428577</v>
      </c>
      <c r="D419" s="65"/>
      <c r="E419" s="14"/>
      <c r="F419" s="12"/>
      <c r="G419" s="5" t="s">
        <v>652</v>
      </c>
      <c r="H419" s="5"/>
      <c r="I419" s="6" t="s">
        <v>644</v>
      </c>
      <c r="J419" s="21" t="s">
        <v>98</v>
      </c>
      <c r="K419" s="68">
        <v>1</v>
      </c>
      <c r="L419" s="68">
        <v>2</v>
      </c>
      <c r="M419" s="68">
        <v>1</v>
      </c>
      <c r="N419" s="69">
        <v>1</v>
      </c>
      <c r="O419" s="70">
        <f t="shared" si="31"/>
        <v>4</v>
      </c>
      <c r="P419" s="64">
        <f t="shared" si="32"/>
        <v>0.11428571428571428</v>
      </c>
      <c r="Q419" s="64">
        <f t="shared" si="33"/>
        <v>1.3714285714285714</v>
      </c>
      <c r="R419" s="71"/>
      <c r="S419" s="64">
        <f t="shared" si="34"/>
        <v>0</v>
      </c>
      <c r="T419" s="76">
        <v>419</v>
      </c>
      <c r="U419" s="63" t="s">
        <v>65</v>
      </c>
      <c r="V419" s="72" t="e">
        <f>S419*100/#REF!</f>
        <v>#REF!</v>
      </c>
      <c r="W419" s="73">
        <v>1</v>
      </c>
      <c r="X419" s="74">
        <v>1</v>
      </c>
    </row>
    <row r="420" spans="1:24" ht="45">
      <c r="A420" s="67">
        <v>417</v>
      </c>
      <c r="B420" s="62" t="s">
        <v>302</v>
      </c>
      <c r="C420" s="64">
        <f t="shared" si="30"/>
        <v>3.4285714285714288</v>
      </c>
      <c r="D420" s="65"/>
      <c r="E420" s="14"/>
      <c r="F420" s="12"/>
      <c r="G420" s="5" t="s">
        <v>83</v>
      </c>
      <c r="H420" s="5"/>
      <c r="I420" s="6" t="s">
        <v>644</v>
      </c>
      <c r="J420" s="21" t="s">
        <v>98</v>
      </c>
      <c r="K420" s="68">
        <v>0</v>
      </c>
      <c r="L420" s="68">
        <v>2</v>
      </c>
      <c r="M420" s="68"/>
      <c r="N420" s="69">
        <v>0</v>
      </c>
      <c r="O420" s="70">
        <f t="shared" si="31"/>
        <v>2</v>
      </c>
      <c r="P420" s="64">
        <f t="shared" si="32"/>
        <v>5.7142857142857141E-2</v>
      </c>
      <c r="Q420" s="64">
        <f t="shared" si="33"/>
        <v>0.68571428571428572</v>
      </c>
      <c r="R420" s="71"/>
      <c r="S420" s="64">
        <f t="shared" si="34"/>
        <v>0</v>
      </c>
      <c r="T420" s="5">
        <v>420</v>
      </c>
      <c r="U420" s="63" t="s">
        <v>585</v>
      </c>
      <c r="V420" s="72" t="e">
        <f>S420*100/#REF!</f>
        <v>#REF!</v>
      </c>
      <c r="W420" s="73">
        <v>1</v>
      </c>
      <c r="X420" s="74">
        <v>1</v>
      </c>
    </row>
    <row r="421" spans="1:24" ht="22.5">
      <c r="A421" s="67">
        <v>418</v>
      </c>
      <c r="B421" s="9" t="s">
        <v>184</v>
      </c>
      <c r="C421" s="64">
        <f t="shared" si="30"/>
        <v>1.7142857142857144</v>
      </c>
      <c r="D421" s="65"/>
      <c r="E421" s="14"/>
      <c r="F421" s="12"/>
      <c r="G421" s="5" t="s">
        <v>83</v>
      </c>
      <c r="H421" s="5"/>
      <c r="I421" s="6" t="s">
        <v>644</v>
      </c>
      <c r="J421" s="21" t="s">
        <v>98</v>
      </c>
      <c r="K421" s="68">
        <v>1</v>
      </c>
      <c r="L421" s="68">
        <v>1</v>
      </c>
      <c r="M421" s="68"/>
      <c r="N421" s="69">
        <v>0</v>
      </c>
      <c r="O421" s="70">
        <f t="shared" si="31"/>
        <v>1</v>
      </c>
      <c r="P421" s="64">
        <f t="shared" si="32"/>
        <v>2.8571428571428571E-2</v>
      </c>
      <c r="Q421" s="64">
        <f t="shared" si="33"/>
        <v>0.34285714285714286</v>
      </c>
      <c r="R421" s="71"/>
      <c r="S421" s="64">
        <f t="shared" si="34"/>
        <v>0</v>
      </c>
      <c r="T421" s="76">
        <v>421</v>
      </c>
      <c r="U421" s="63" t="s">
        <v>66</v>
      </c>
      <c r="V421" s="72" t="e">
        <f>S421*100/#REF!</f>
        <v>#REF!</v>
      </c>
      <c r="W421" s="73">
        <v>1</v>
      </c>
      <c r="X421" s="74">
        <v>1</v>
      </c>
    </row>
    <row r="422" spans="1:24">
      <c r="A422" s="67">
        <v>419</v>
      </c>
      <c r="B422" s="9" t="s">
        <v>639</v>
      </c>
      <c r="C422" s="64">
        <f t="shared" si="30"/>
        <v>3.4285714285714288</v>
      </c>
      <c r="D422" s="65"/>
      <c r="E422" s="14"/>
      <c r="F422" s="12"/>
      <c r="G422" s="5" t="s">
        <v>677</v>
      </c>
      <c r="H422" s="5"/>
      <c r="I422" s="6" t="s">
        <v>644</v>
      </c>
      <c r="J422" s="21" t="s">
        <v>98</v>
      </c>
      <c r="K422" s="68">
        <v>0</v>
      </c>
      <c r="L422" s="68"/>
      <c r="M422" s="68">
        <v>1</v>
      </c>
      <c r="N422" s="69">
        <v>1</v>
      </c>
      <c r="O422" s="70">
        <f t="shared" si="31"/>
        <v>2</v>
      </c>
      <c r="P422" s="64">
        <f t="shared" si="32"/>
        <v>5.7142857142857141E-2</v>
      </c>
      <c r="Q422" s="64">
        <f t="shared" si="33"/>
        <v>0.68571428571428572</v>
      </c>
      <c r="R422" s="71"/>
      <c r="S422" s="64">
        <f t="shared" si="34"/>
        <v>0</v>
      </c>
      <c r="T422" s="76">
        <v>422</v>
      </c>
      <c r="U422" s="63" t="s">
        <v>724</v>
      </c>
      <c r="V422" s="72" t="e">
        <f>S422*100/#REF!</f>
        <v>#REF!</v>
      </c>
      <c r="W422" s="73">
        <v>1</v>
      </c>
      <c r="X422" s="74">
        <v>1</v>
      </c>
    </row>
    <row r="423" spans="1:24" ht="33.75">
      <c r="A423" s="67">
        <v>420</v>
      </c>
      <c r="B423" s="9" t="s">
        <v>458</v>
      </c>
      <c r="C423" s="64">
        <f t="shared" si="30"/>
        <v>3.4285714285714288</v>
      </c>
      <c r="D423" s="65"/>
      <c r="E423" s="14"/>
      <c r="F423" s="12"/>
      <c r="G423" s="5" t="s">
        <v>647</v>
      </c>
      <c r="H423" s="5"/>
      <c r="I423" s="6" t="s">
        <v>649</v>
      </c>
      <c r="J423" s="21" t="s">
        <v>18</v>
      </c>
      <c r="K423" s="68">
        <v>0</v>
      </c>
      <c r="L423" s="68">
        <v>2</v>
      </c>
      <c r="M423" s="68"/>
      <c r="N423" s="69">
        <v>0</v>
      </c>
      <c r="O423" s="70">
        <f t="shared" si="31"/>
        <v>2</v>
      </c>
      <c r="P423" s="64">
        <f t="shared" si="32"/>
        <v>5.7142857142857141E-2</v>
      </c>
      <c r="Q423" s="64">
        <f t="shared" si="33"/>
        <v>0.68571428571428572</v>
      </c>
      <c r="R423" s="71"/>
      <c r="S423" s="64">
        <f t="shared" si="34"/>
        <v>0</v>
      </c>
      <c r="T423" s="76">
        <v>423</v>
      </c>
      <c r="U423" s="63" t="s">
        <v>67</v>
      </c>
      <c r="V423" s="72" t="e">
        <f>S423*100/#REF!</f>
        <v>#REF!</v>
      </c>
      <c r="W423" s="73">
        <v>1</v>
      </c>
      <c r="X423" s="74">
        <v>1</v>
      </c>
    </row>
    <row r="424" spans="1:24" ht="22.5">
      <c r="A424" s="67">
        <v>421</v>
      </c>
      <c r="B424" s="9" t="s">
        <v>456</v>
      </c>
      <c r="C424" s="64">
        <f t="shared" si="30"/>
        <v>99.428571428571431</v>
      </c>
      <c r="D424" s="65"/>
      <c r="E424" s="14"/>
      <c r="F424" s="12"/>
      <c r="G424" s="5" t="s">
        <v>647</v>
      </c>
      <c r="H424" s="5"/>
      <c r="I424" s="6" t="s">
        <v>659</v>
      </c>
      <c r="J424" s="21" t="s">
        <v>18</v>
      </c>
      <c r="K424" s="68">
        <v>13</v>
      </c>
      <c r="L424" s="68">
        <v>33</v>
      </c>
      <c r="M424" s="68">
        <v>16</v>
      </c>
      <c r="N424" s="69">
        <v>9</v>
      </c>
      <c r="O424" s="70">
        <f t="shared" si="31"/>
        <v>58</v>
      </c>
      <c r="P424" s="64">
        <f t="shared" si="32"/>
        <v>1.6571428571428573</v>
      </c>
      <c r="Q424" s="64">
        <f t="shared" si="33"/>
        <v>19.885714285714286</v>
      </c>
      <c r="R424" s="71"/>
      <c r="S424" s="64">
        <f t="shared" si="34"/>
        <v>0</v>
      </c>
      <c r="T424" s="76">
        <v>424</v>
      </c>
      <c r="U424" s="63" t="s">
        <v>599</v>
      </c>
      <c r="V424" s="72" t="e">
        <f>S424*100/#REF!</f>
        <v>#REF!</v>
      </c>
      <c r="W424" s="73">
        <v>1</v>
      </c>
      <c r="X424" s="74">
        <v>1</v>
      </c>
    </row>
    <row r="425" spans="1:24">
      <c r="A425" s="67">
        <v>422</v>
      </c>
      <c r="B425" s="9" t="s">
        <v>154</v>
      </c>
      <c r="C425" s="64">
        <f t="shared" si="30"/>
        <v>1.7142857142857144</v>
      </c>
      <c r="D425" s="65"/>
      <c r="E425" s="14"/>
      <c r="F425" s="12"/>
      <c r="G425" s="5" t="s">
        <v>95</v>
      </c>
      <c r="H425" s="5"/>
      <c r="I425" s="6" t="s">
        <v>644</v>
      </c>
      <c r="J425" s="21" t="s">
        <v>98</v>
      </c>
      <c r="K425" s="68">
        <v>0</v>
      </c>
      <c r="L425" s="68">
        <v>1</v>
      </c>
      <c r="M425" s="68"/>
      <c r="N425" s="69">
        <v>0</v>
      </c>
      <c r="O425" s="70">
        <f t="shared" si="31"/>
        <v>1</v>
      </c>
      <c r="P425" s="64">
        <f t="shared" si="32"/>
        <v>2.8571428571428571E-2</v>
      </c>
      <c r="Q425" s="64">
        <f t="shared" si="33"/>
        <v>0.34285714285714286</v>
      </c>
      <c r="R425" s="71"/>
      <c r="S425" s="64">
        <f t="shared" si="34"/>
        <v>0</v>
      </c>
      <c r="T425" s="76">
        <v>425</v>
      </c>
      <c r="U425" s="63" t="s">
        <v>578</v>
      </c>
      <c r="V425" s="72" t="e">
        <f>S425*100/#REF!</f>
        <v>#REF!</v>
      </c>
      <c r="W425" s="73">
        <v>1</v>
      </c>
      <c r="X425" s="74">
        <v>1</v>
      </c>
    </row>
    <row r="426" spans="1:24">
      <c r="A426" s="67">
        <v>423</v>
      </c>
      <c r="B426" s="9" t="s">
        <v>637</v>
      </c>
      <c r="C426" s="64">
        <f t="shared" si="30"/>
        <v>6.8571428571428577</v>
      </c>
      <c r="D426" s="65"/>
      <c r="E426" s="14"/>
      <c r="F426" s="12"/>
      <c r="G426" s="5" t="s">
        <v>645</v>
      </c>
      <c r="H426" s="5"/>
      <c r="I426" s="6" t="s">
        <v>644</v>
      </c>
      <c r="J426" s="21" t="s">
        <v>98</v>
      </c>
      <c r="K426" s="68">
        <v>0</v>
      </c>
      <c r="L426" s="68">
        <v>2</v>
      </c>
      <c r="M426" s="68">
        <v>2</v>
      </c>
      <c r="N426" s="69">
        <v>0</v>
      </c>
      <c r="O426" s="70">
        <f t="shared" si="31"/>
        <v>4</v>
      </c>
      <c r="P426" s="64">
        <f t="shared" si="32"/>
        <v>0.11428571428571428</v>
      </c>
      <c r="Q426" s="64">
        <f t="shared" si="33"/>
        <v>1.3714285714285714</v>
      </c>
      <c r="R426" s="71"/>
      <c r="S426" s="64">
        <f t="shared" si="34"/>
        <v>0</v>
      </c>
      <c r="T426" s="76">
        <v>426</v>
      </c>
      <c r="U426" s="63" t="s">
        <v>68</v>
      </c>
      <c r="V426" s="72" t="e">
        <f>S426*100/#REF!</f>
        <v>#REF!</v>
      </c>
      <c r="W426" s="73">
        <v>1</v>
      </c>
      <c r="X426" s="74">
        <v>1</v>
      </c>
    </row>
    <row r="427" spans="1:24" ht="22.5">
      <c r="A427" s="67">
        <v>424</v>
      </c>
      <c r="B427" s="9" t="s">
        <v>635</v>
      </c>
      <c r="C427" s="64">
        <f t="shared" si="30"/>
        <v>1.7142857142857144</v>
      </c>
      <c r="D427" s="65"/>
      <c r="E427" s="14"/>
      <c r="F427" s="12"/>
      <c r="G427" s="5" t="s">
        <v>645</v>
      </c>
      <c r="H427" s="5"/>
      <c r="I427" s="6" t="s">
        <v>664</v>
      </c>
      <c r="J427" s="21" t="s">
        <v>98</v>
      </c>
      <c r="K427" s="68">
        <v>0</v>
      </c>
      <c r="L427" s="68"/>
      <c r="M427" s="68">
        <v>1</v>
      </c>
      <c r="N427" s="69">
        <v>0</v>
      </c>
      <c r="O427" s="70">
        <f t="shared" si="31"/>
        <v>1</v>
      </c>
      <c r="P427" s="64">
        <f t="shared" si="32"/>
        <v>2.8571428571428571E-2</v>
      </c>
      <c r="Q427" s="64">
        <f t="shared" si="33"/>
        <v>0.34285714285714286</v>
      </c>
      <c r="R427" s="71"/>
      <c r="S427" s="64">
        <f t="shared" si="34"/>
        <v>0</v>
      </c>
      <c r="T427" s="5">
        <v>427</v>
      </c>
      <c r="U427" s="63" t="s">
        <v>727</v>
      </c>
      <c r="V427" s="72" t="e">
        <f>S427*100/#REF!</f>
        <v>#REF!</v>
      </c>
      <c r="W427" s="73">
        <v>1</v>
      </c>
      <c r="X427" s="74">
        <v>1</v>
      </c>
    </row>
    <row r="428" spans="1:24">
      <c r="A428" s="67">
        <v>425</v>
      </c>
      <c r="B428" s="9" t="s">
        <v>534</v>
      </c>
      <c r="C428" s="64">
        <f t="shared" si="30"/>
        <v>65.142857142857139</v>
      </c>
      <c r="D428" s="65"/>
      <c r="E428" s="14"/>
      <c r="F428" s="12"/>
      <c r="G428" s="5" t="s">
        <v>647</v>
      </c>
      <c r="H428" s="5"/>
      <c r="I428" s="6" t="s">
        <v>649</v>
      </c>
      <c r="J428" s="21" t="s">
        <v>18</v>
      </c>
      <c r="K428" s="68">
        <v>0</v>
      </c>
      <c r="L428" s="68">
        <v>3</v>
      </c>
      <c r="M428" s="68">
        <v>20</v>
      </c>
      <c r="N428" s="69">
        <v>15</v>
      </c>
      <c r="O428" s="70">
        <f t="shared" si="31"/>
        <v>38</v>
      </c>
      <c r="P428" s="64">
        <f t="shared" si="32"/>
        <v>1.0857142857142856</v>
      </c>
      <c r="Q428" s="64">
        <f t="shared" si="33"/>
        <v>13.028571428571428</v>
      </c>
      <c r="R428" s="71"/>
      <c r="S428" s="64">
        <f t="shared" si="34"/>
        <v>0</v>
      </c>
      <c r="T428" s="5">
        <v>428</v>
      </c>
      <c r="U428" s="63" t="s">
        <v>69</v>
      </c>
      <c r="V428" s="72" t="e">
        <f>S428*100/#REF!</f>
        <v>#REF!</v>
      </c>
      <c r="W428" s="73">
        <v>1</v>
      </c>
      <c r="X428" s="74">
        <v>1</v>
      </c>
    </row>
    <row r="429" spans="1:24" ht="22.5">
      <c r="A429" s="67">
        <v>426</v>
      </c>
      <c r="B429" s="9" t="s">
        <v>250</v>
      </c>
      <c r="C429" s="64">
        <f t="shared" si="30"/>
        <v>3.4285714285714288</v>
      </c>
      <c r="D429" s="65"/>
      <c r="E429" s="14"/>
      <c r="F429" s="12"/>
      <c r="G429" s="5" t="s">
        <v>5</v>
      </c>
      <c r="H429" s="5"/>
      <c r="I429" s="6" t="s">
        <v>644</v>
      </c>
      <c r="J429" s="21" t="s">
        <v>98</v>
      </c>
      <c r="K429" s="68">
        <v>0</v>
      </c>
      <c r="L429" s="68">
        <v>2</v>
      </c>
      <c r="M429" s="68"/>
      <c r="N429" s="69">
        <v>0</v>
      </c>
      <c r="O429" s="70">
        <f t="shared" si="31"/>
        <v>2</v>
      </c>
      <c r="P429" s="64">
        <f t="shared" si="32"/>
        <v>5.7142857142857141E-2</v>
      </c>
      <c r="Q429" s="64">
        <f t="shared" si="33"/>
        <v>0.68571428571428572</v>
      </c>
      <c r="R429" s="71"/>
      <c r="S429" s="64">
        <f t="shared" si="34"/>
        <v>0</v>
      </c>
      <c r="T429" s="76">
        <v>429</v>
      </c>
      <c r="U429" s="63" t="s">
        <v>731</v>
      </c>
      <c r="V429" s="72" t="e">
        <f>S429*100/#REF!</f>
        <v>#REF!</v>
      </c>
      <c r="W429" s="73">
        <v>1</v>
      </c>
      <c r="X429" s="74">
        <v>1</v>
      </c>
    </row>
    <row r="430" spans="1:24" ht="45">
      <c r="A430" s="67">
        <v>427</v>
      </c>
      <c r="B430" s="8" t="s">
        <v>119</v>
      </c>
      <c r="C430" s="64">
        <f t="shared" si="30"/>
        <v>6.8571428571428577</v>
      </c>
      <c r="D430" s="65"/>
      <c r="E430" s="14"/>
      <c r="F430" s="75"/>
      <c r="G430" s="76" t="s">
        <v>82</v>
      </c>
      <c r="H430" s="5"/>
      <c r="I430" s="6" t="s">
        <v>644</v>
      </c>
      <c r="J430" s="21" t="s">
        <v>18</v>
      </c>
      <c r="K430" s="77">
        <v>0</v>
      </c>
      <c r="L430" s="77">
        <v>2</v>
      </c>
      <c r="M430" s="77">
        <v>1</v>
      </c>
      <c r="N430" s="78">
        <v>1</v>
      </c>
      <c r="O430" s="70">
        <f t="shared" si="31"/>
        <v>4</v>
      </c>
      <c r="P430" s="64">
        <f t="shared" si="32"/>
        <v>0.11428571428571428</v>
      </c>
      <c r="Q430" s="64">
        <f t="shared" si="33"/>
        <v>1.3714285714285714</v>
      </c>
      <c r="R430" s="71"/>
      <c r="S430" s="64">
        <f t="shared" si="34"/>
        <v>0</v>
      </c>
      <c r="T430" s="76">
        <v>430</v>
      </c>
      <c r="U430" s="63" t="s">
        <v>70</v>
      </c>
      <c r="V430" s="72" t="e">
        <f>S430*100/#REF!</f>
        <v>#REF!</v>
      </c>
      <c r="W430" s="73">
        <v>1</v>
      </c>
      <c r="X430" s="74">
        <v>1</v>
      </c>
    </row>
    <row r="431" spans="1:24">
      <c r="A431" s="67">
        <v>428</v>
      </c>
      <c r="B431" s="9" t="s">
        <v>242</v>
      </c>
      <c r="C431" s="64">
        <f t="shared" si="30"/>
        <v>1.7142857142857144</v>
      </c>
      <c r="D431" s="65"/>
      <c r="E431" s="14"/>
      <c r="F431" s="12"/>
      <c r="G431" s="5" t="s">
        <v>74</v>
      </c>
      <c r="H431" s="5"/>
      <c r="I431" s="6" t="s">
        <v>644</v>
      </c>
      <c r="J431" s="21" t="s">
        <v>98</v>
      </c>
      <c r="K431" s="68">
        <v>0</v>
      </c>
      <c r="L431" s="68">
        <v>1</v>
      </c>
      <c r="M431" s="68"/>
      <c r="N431" s="69">
        <v>0</v>
      </c>
      <c r="O431" s="70">
        <f t="shared" si="31"/>
        <v>1</v>
      </c>
      <c r="P431" s="64">
        <f t="shared" si="32"/>
        <v>2.8571428571428571E-2</v>
      </c>
      <c r="Q431" s="64">
        <f t="shared" si="33"/>
        <v>0.34285714285714286</v>
      </c>
      <c r="R431" s="71"/>
      <c r="S431" s="64">
        <f t="shared" si="34"/>
        <v>0</v>
      </c>
      <c r="T431" s="76">
        <v>431</v>
      </c>
      <c r="U431" s="63" t="s">
        <v>597</v>
      </c>
      <c r="V431" s="72" t="e">
        <f>S431*100/#REF!</f>
        <v>#REF!</v>
      </c>
      <c r="W431" s="73">
        <v>1</v>
      </c>
      <c r="X431" s="74">
        <v>1</v>
      </c>
    </row>
    <row r="432" spans="1:24">
      <c r="A432" s="67">
        <v>429</v>
      </c>
      <c r="B432" s="9" t="s">
        <v>153</v>
      </c>
      <c r="C432" s="64">
        <f t="shared" si="30"/>
        <v>1.7142857142857144</v>
      </c>
      <c r="D432" s="65"/>
      <c r="E432" s="14"/>
      <c r="F432" s="12"/>
      <c r="G432" s="5" t="s">
        <v>95</v>
      </c>
      <c r="H432" s="5"/>
      <c r="I432" s="6" t="s">
        <v>644</v>
      </c>
      <c r="J432" s="21" t="s">
        <v>98</v>
      </c>
      <c r="K432" s="68">
        <v>0</v>
      </c>
      <c r="L432" s="68">
        <v>1</v>
      </c>
      <c r="M432" s="68"/>
      <c r="N432" s="69">
        <v>0</v>
      </c>
      <c r="O432" s="70">
        <f t="shared" si="31"/>
        <v>1</v>
      </c>
      <c r="P432" s="64">
        <f t="shared" si="32"/>
        <v>2.8571428571428571E-2</v>
      </c>
      <c r="Q432" s="64">
        <f t="shared" si="33"/>
        <v>0.34285714285714286</v>
      </c>
      <c r="R432" s="71"/>
      <c r="S432" s="64">
        <f t="shared" si="34"/>
        <v>0</v>
      </c>
      <c r="T432" s="76">
        <v>432</v>
      </c>
      <c r="U432" s="63" t="s">
        <v>131</v>
      </c>
      <c r="V432" s="72" t="e">
        <f>S432*100/#REF!</f>
        <v>#REF!</v>
      </c>
      <c r="W432" s="73">
        <v>1</v>
      </c>
      <c r="X432" s="74">
        <v>1</v>
      </c>
    </row>
    <row r="433" spans="1:24">
      <c r="A433" s="67">
        <v>430</v>
      </c>
      <c r="B433" s="9" t="s">
        <v>174</v>
      </c>
      <c r="C433" s="64">
        <f t="shared" si="30"/>
        <v>1.7142857142857144</v>
      </c>
      <c r="D433" s="65"/>
      <c r="E433" s="14"/>
      <c r="F433" s="12"/>
      <c r="G433" s="5" t="s">
        <v>5</v>
      </c>
      <c r="H433" s="5"/>
      <c r="I433" s="6" t="s">
        <v>644</v>
      </c>
      <c r="J433" s="21" t="s">
        <v>98</v>
      </c>
      <c r="K433" s="68">
        <v>0</v>
      </c>
      <c r="L433" s="68">
        <v>1</v>
      </c>
      <c r="M433" s="68"/>
      <c r="N433" s="69">
        <v>0</v>
      </c>
      <c r="O433" s="70">
        <f t="shared" si="31"/>
        <v>1</v>
      </c>
      <c r="P433" s="64">
        <f t="shared" si="32"/>
        <v>2.8571428571428571E-2</v>
      </c>
      <c r="Q433" s="64">
        <f t="shared" si="33"/>
        <v>0.34285714285714286</v>
      </c>
      <c r="R433" s="71"/>
      <c r="S433" s="64">
        <f t="shared" si="34"/>
        <v>0</v>
      </c>
      <c r="T433" s="76">
        <v>433</v>
      </c>
      <c r="U433" s="63" t="s">
        <v>719</v>
      </c>
      <c r="V433" s="72" t="e">
        <f>S433*100/#REF!</f>
        <v>#REF!</v>
      </c>
      <c r="W433" s="73">
        <v>1</v>
      </c>
      <c r="X433" s="74">
        <v>1</v>
      </c>
    </row>
    <row r="434" spans="1:24">
      <c r="A434" s="67">
        <v>431</v>
      </c>
      <c r="B434" s="9" t="s">
        <v>535</v>
      </c>
      <c r="C434" s="64">
        <f t="shared" si="30"/>
        <v>87.428571428571416</v>
      </c>
      <c r="D434" s="65"/>
      <c r="E434" s="14"/>
      <c r="F434" s="12"/>
      <c r="G434" s="5" t="s">
        <v>647</v>
      </c>
      <c r="H434" s="5"/>
      <c r="I434" s="6" t="s">
        <v>649</v>
      </c>
      <c r="J434" s="21" t="s">
        <v>18</v>
      </c>
      <c r="K434" s="68">
        <v>3</v>
      </c>
      <c r="L434" s="68">
        <v>28</v>
      </c>
      <c r="M434" s="68">
        <v>12</v>
      </c>
      <c r="N434" s="69">
        <v>11</v>
      </c>
      <c r="O434" s="70">
        <f t="shared" si="31"/>
        <v>51</v>
      </c>
      <c r="P434" s="64">
        <f t="shared" si="32"/>
        <v>1.4571428571428571</v>
      </c>
      <c r="Q434" s="64">
        <f t="shared" si="33"/>
        <v>17.485714285714284</v>
      </c>
      <c r="R434" s="71"/>
      <c r="S434" s="64">
        <f t="shared" si="34"/>
        <v>0</v>
      </c>
      <c r="T434" s="76">
        <v>434</v>
      </c>
      <c r="U434" s="63" t="s">
        <v>71</v>
      </c>
      <c r="V434" s="72" t="e">
        <f>S434*100/#REF!</f>
        <v>#REF!</v>
      </c>
      <c r="W434" s="73">
        <v>1</v>
      </c>
      <c r="X434" s="74">
        <v>1</v>
      </c>
    </row>
    <row r="435" spans="1:24">
      <c r="A435" s="67">
        <v>432</v>
      </c>
      <c r="B435" s="9" t="s">
        <v>170</v>
      </c>
      <c r="C435" s="64">
        <f t="shared" si="30"/>
        <v>1.7142857142857144</v>
      </c>
      <c r="D435" s="65"/>
      <c r="E435" s="14"/>
      <c r="F435" s="12"/>
      <c r="G435" s="5" t="s">
        <v>95</v>
      </c>
      <c r="H435" s="5"/>
      <c r="I435" s="6" t="s">
        <v>644</v>
      </c>
      <c r="J435" s="21" t="s">
        <v>98</v>
      </c>
      <c r="K435" s="68">
        <v>0</v>
      </c>
      <c r="L435" s="68">
        <v>1</v>
      </c>
      <c r="M435" s="68"/>
      <c r="N435" s="69">
        <v>0</v>
      </c>
      <c r="O435" s="70">
        <f t="shared" si="31"/>
        <v>1</v>
      </c>
      <c r="P435" s="64">
        <f t="shared" si="32"/>
        <v>2.8571428571428571E-2</v>
      </c>
      <c r="Q435" s="64">
        <f t="shared" si="33"/>
        <v>0.34285714285714286</v>
      </c>
      <c r="R435" s="71"/>
      <c r="S435" s="64">
        <f t="shared" si="34"/>
        <v>0</v>
      </c>
      <c r="T435" s="76">
        <v>436</v>
      </c>
      <c r="U435" s="63" t="s">
        <v>11</v>
      </c>
      <c r="V435" s="72" t="e">
        <f>S435*100/#REF!</f>
        <v>#REF!</v>
      </c>
      <c r="W435" s="73">
        <v>1</v>
      </c>
      <c r="X435" s="74">
        <v>1</v>
      </c>
    </row>
    <row r="436" spans="1:24" ht="22.5">
      <c r="A436" s="67">
        <v>433</v>
      </c>
      <c r="B436" s="9" t="s">
        <v>230</v>
      </c>
      <c r="C436" s="64">
        <f t="shared" si="30"/>
        <v>1.7142857142857144</v>
      </c>
      <c r="D436" s="65"/>
      <c r="E436" s="14"/>
      <c r="F436" s="12"/>
      <c r="G436" s="5" t="s">
        <v>83</v>
      </c>
      <c r="H436" s="5"/>
      <c r="I436" s="6" t="s">
        <v>644</v>
      </c>
      <c r="J436" s="21" t="s">
        <v>98</v>
      </c>
      <c r="K436" s="68">
        <v>1</v>
      </c>
      <c r="L436" s="68">
        <v>1</v>
      </c>
      <c r="M436" s="68"/>
      <c r="N436" s="69">
        <v>0</v>
      </c>
      <c r="O436" s="70">
        <f t="shared" si="31"/>
        <v>1</v>
      </c>
      <c r="P436" s="64">
        <f t="shared" si="32"/>
        <v>2.8571428571428571E-2</v>
      </c>
      <c r="Q436" s="64">
        <f t="shared" si="33"/>
        <v>0.34285714285714286</v>
      </c>
      <c r="R436" s="71"/>
      <c r="S436" s="64">
        <f t="shared" si="34"/>
        <v>0</v>
      </c>
      <c r="T436" s="76">
        <v>437</v>
      </c>
      <c r="U436" s="63" t="s">
        <v>72</v>
      </c>
      <c r="V436" s="72" t="e">
        <f>S436*100/#REF!</f>
        <v>#REF!</v>
      </c>
      <c r="W436" s="73">
        <v>1</v>
      </c>
      <c r="X436" s="74">
        <v>1</v>
      </c>
    </row>
    <row r="437" spans="1:24" ht="22.5">
      <c r="A437" s="67">
        <v>434</v>
      </c>
      <c r="B437" s="9" t="s">
        <v>229</v>
      </c>
      <c r="C437" s="64">
        <f t="shared" si="30"/>
        <v>1.7142857142857144</v>
      </c>
      <c r="D437" s="65"/>
      <c r="E437" s="14"/>
      <c r="F437" s="12"/>
      <c r="G437" s="5" t="s">
        <v>83</v>
      </c>
      <c r="H437" s="5"/>
      <c r="I437" s="6" t="s">
        <v>644</v>
      </c>
      <c r="J437" s="21" t="s">
        <v>98</v>
      </c>
      <c r="K437" s="68">
        <v>0</v>
      </c>
      <c r="L437" s="68">
        <v>1</v>
      </c>
      <c r="M437" s="68"/>
      <c r="N437" s="69">
        <v>0</v>
      </c>
      <c r="O437" s="70">
        <f t="shared" si="31"/>
        <v>1</v>
      </c>
      <c r="P437" s="64">
        <f t="shared" si="32"/>
        <v>2.8571428571428571E-2</v>
      </c>
      <c r="Q437" s="64">
        <f t="shared" si="33"/>
        <v>0.34285714285714286</v>
      </c>
      <c r="R437" s="71"/>
      <c r="S437" s="64">
        <f t="shared" si="34"/>
        <v>0</v>
      </c>
      <c r="T437" s="76">
        <v>438</v>
      </c>
      <c r="U437" s="63" t="s">
        <v>729</v>
      </c>
      <c r="V437" s="72" t="e">
        <f>S437*100/#REF!</f>
        <v>#REF!</v>
      </c>
      <c r="W437" s="73">
        <v>1</v>
      </c>
      <c r="X437" s="74">
        <v>1</v>
      </c>
    </row>
    <row r="438" spans="1:24" ht="33.75">
      <c r="A438" s="67">
        <v>435</v>
      </c>
      <c r="B438" s="8" t="s">
        <v>138</v>
      </c>
      <c r="C438" s="64">
        <f t="shared" si="30"/>
        <v>5.1428571428571423</v>
      </c>
      <c r="D438" s="65"/>
      <c r="E438" s="14"/>
      <c r="F438" s="12"/>
      <c r="G438" s="5" t="s">
        <v>645</v>
      </c>
      <c r="H438" s="5"/>
      <c r="I438" s="6" t="s">
        <v>644</v>
      </c>
      <c r="J438" s="21" t="s">
        <v>98</v>
      </c>
      <c r="K438" s="68">
        <v>0</v>
      </c>
      <c r="L438" s="68">
        <v>1</v>
      </c>
      <c r="M438" s="68">
        <v>1</v>
      </c>
      <c r="N438" s="69">
        <v>1</v>
      </c>
      <c r="O438" s="70">
        <f t="shared" si="31"/>
        <v>3</v>
      </c>
      <c r="P438" s="64">
        <f t="shared" si="32"/>
        <v>8.5714285714285715E-2</v>
      </c>
      <c r="Q438" s="64">
        <f t="shared" si="33"/>
        <v>1.0285714285714285</v>
      </c>
      <c r="R438" s="71"/>
      <c r="S438" s="64">
        <f t="shared" si="34"/>
        <v>0</v>
      </c>
      <c r="T438" s="76">
        <v>439</v>
      </c>
      <c r="U438" s="63" t="s">
        <v>73</v>
      </c>
      <c r="V438" s="72" t="e">
        <f>S438*100/#REF!</f>
        <v>#REF!</v>
      </c>
      <c r="W438" s="73">
        <v>1</v>
      </c>
      <c r="X438" s="74">
        <v>1</v>
      </c>
    </row>
    <row r="439" spans="1:24" ht="33.75">
      <c r="A439" s="67">
        <v>436</v>
      </c>
      <c r="B439" s="8" t="s">
        <v>139</v>
      </c>
      <c r="C439" s="64">
        <f t="shared" si="30"/>
        <v>5.1428571428571423</v>
      </c>
      <c r="D439" s="65"/>
      <c r="E439" s="14"/>
      <c r="F439" s="12"/>
      <c r="G439" s="5" t="s">
        <v>645</v>
      </c>
      <c r="H439" s="5"/>
      <c r="I439" s="6" t="s">
        <v>644</v>
      </c>
      <c r="J439" s="21" t="s">
        <v>98</v>
      </c>
      <c r="K439" s="68">
        <v>0</v>
      </c>
      <c r="L439" s="68">
        <v>1</v>
      </c>
      <c r="M439" s="68">
        <v>2</v>
      </c>
      <c r="N439" s="69">
        <v>0</v>
      </c>
      <c r="O439" s="70">
        <f t="shared" si="31"/>
        <v>3</v>
      </c>
      <c r="P439" s="64">
        <f t="shared" si="32"/>
        <v>8.5714285714285715E-2</v>
      </c>
      <c r="Q439" s="64">
        <f t="shared" si="33"/>
        <v>1.0285714285714285</v>
      </c>
      <c r="R439" s="71"/>
      <c r="S439" s="64">
        <f t="shared" si="34"/>
        <v>0</v>
      </c>
      <c r="T439" s="76">
        <v>440</v>
      </c>
      <c r="U439" s="63" t="s">
        <v>566</v>
      </c>
      <c r="V439" s="72" t="e">
        <f>S439*100/#REF!</f>
        <v>#REF!</v>
      </c>
      <c r="W439" s="73">
        <v>1</v>
      </c>
      <c r="X439" s="74">
        <v>1</v>
      </c>
    </row>
    <row r="440" spans="1:24">
      <c r="A440" s="67">
        <v>437</v>
      </c>
      <c r="B440" s="8" t="s">
        <v>662</v>
      </c>
      <c r="C440" s="64">
        <f t="shared" si="30"/>
        <v>5.1428571428571423</v>
      </c>
      <c r="D440" s="65"/>
      <c r="E440" s="14"/>
      <c r="F440" s="12"/>
      <c r="G440" s="5" t="s">
        <v>645</v>
      </c>
      <c r="H440" s="5"/>
      <c r="I440" s="6" t="s">
        <v>644</v>
      </c>
      <c r="J440" s="21" t="s">
        <v>18</v>
      </c>
      <c r="K440" s="68">
        <v>2</v>
      </c>
      <c r="L440" s="68"/>
      <c r="M440" s="68"/>
      <c r="N440" s="69">
        <v>3</v>
      </c>
      <c r="O440" s="70">
        <f t="shared" si="31"/>
        <v>3</v>
      </c>
      <c r="P440" s="64">
        <f t="shared" si="32"/>
        <v>8.5714285714285715E-2</v>
      </c>
      <c r="Q440" s="64">
        <f t="shared" si="33"/>
        <v>1.0285714285714285</v>
      </c>
      <c r="R440" s="71"/>
      <c r="S440" s="64">
        <f t="shared" si="34"/>
        <v>0</v>
      </c>
      <c r="T440" s="76">
        <v>441</v>
      </c>
      <c r="U440" s="63" t="s">
        <v>100</v>
      </c>
      <c r="V440" s="72" t="e">
        <f>S440*100/#REF!</f>
        <v>#REF!</v>
      </c>
      <c r="W440" s="73">
        <v>1</v>
      </c>
      <c r="X440" s="74">
        <v>1</v>
      </c>
    </row>
    <row r="441" spans="1:24">
      <c r="A441" s="67">
        <v>438</v>
      </c>
      <c r="B441" s="9" t="s">
        <v>515</v>
      </c>
      <c r="C441" s="64">
        <f t="shared" si="30"/>
        <v>92.571428571428584</v>
      </c>
      <c r="D441" s="65"/>
      <c r="E441" s="14"/>
      <c r="F441" s="12"/>
      <c r="G441" s="5" t="s">
        <v>647</v>
      </c>
      <c r="H441" s="5"/>
      <c r="I441" s="6" t="s">
        <v>649</v>
      </c>
      <c r="J441" s="21" t="s">
        <v>18</v>
      </c>
      <c r="K441" s="68">
        <v>1</v>
      </c>
      <c r="L441" s="68">
        <v>26</v>
      </c>
      <c r="M441" s="68">
        <v>16</v>
      </c>
      <c r="N441" s="69">
        <v>12</v>
      </c>
      <c r="O441" s="70">
        <f t="shared" si="31"/>
        <v>54</v>
      </c>
      <c r="P441" s="64">
        <f t="shared" si="32"/>
        <v>1.5428571428571429</v>
      </c>
      <c r="Q441" s="64">
        <f t="shared" si="33"/>
        <v>18.514285714285716</v>
      </c>
      <c r="R441" s="71"/>
      <c r="S441" s="64">
        <f t="shared" si="34"/>
        <v>0</v>
      </c>
      <c r="T441" s="76">
        <v>442</v>
      </c>
      <c r="U441" s="63" t="s">
        <v>569</v>
      </c>
      <c r="V441" s="72" t="e">
        <f>S441*100/#REF!</f>
        <v>#REF!</v>
      </c>
      <c r="W441" s="73">
        <v>1</v>
      </c>
      <c r="X441" s="74">
        <v>1</v>
      </c>
    </row>
    <row r="442" spans="1:24">
      <c r="A442" s="67">
        <v>439</v>
      </c>
      <c r="B442" s="9" t="s">
        <v>219</v>
      </c>
      <c r="C442" s="64">
        <f t="shared" si="30"/>
        <v>3.4285714285714288</v>
      </c>
      <c r="D442" s="65"/>
      <c r="E442" s="14"/>
      <c r="F442" s="12"/>
      <c r="G442" s="5" t="s">
        <v>646</v>
      </c>
      <c r="H442" s="5"/>
      <c r="I442" s="6" t="s">
        <v>644</v>
      </c>
      <c r="J442" s="21" t="s">
        <v>98</v>
      </c>
      <c r="K442" s="68">
        <v>0</v>
      </c>
      <c r="L442" s="68">
        <v>1</v>
      </c>
      <c r="M442" s="68"/>
      <c r="N442" s="69">
        <v>1</v>
      </c>
      <c r="O442" s="70">
        <f t="shared" si="31"/>
        <v>2</v>
      </c>
      <c r="P442" s="64">
        <f t="shared" si="32"/>
        <v>5.7142857142857141E-2</v>
      </c>
      <c r="Q442" s="64">
        <f t="shared" si="33"/>
        <v>0.68571428571428572</v>
      </c>
      <c r="R442" s="71"/>
      <c r="S442" s="64">
        <f t="shared" si="34"/>
        <v>0</v>
      </c>
      <c r="T442" s="76">
        <v>443</v>
      </c>
      <c r="U442" s="63" t="s">
        <v>101</v>
      </c>
      <c r="V442" s="72" t="e">
        <f>S442*100/#REF!</f>
        <v>#REF!</v>
      </c>
      <c r="W442" s="73">
        <v>1</v>
      </c>
      <c r="X442" s="74">
        <v>1</v>
      </c>
    </row>
    <row r="443" spans="1:24" ht="22.5">
      <c r="A443" s="67">
        <v>440</v>
      </c>
      <c r="B443" s="9" t="s">
        <v>317</v>
      </c>
      <c r="C443" s="64">
        <f t="shared" si="30"/>
        <v>13.714285714285715</v>
      </c>
      <c r="D443" s="65"/>
      <c r="E443" s="14"/>
      <c r="F443" s="12"/>
      <c r="G443" s="5" t="s">
        <v>647</v>
      </c>
      <c r="H443" s="5"/>
      <c r="I443" s="6" t="s">
        <v>648</v>
      </c>
      <c r="J443" s="21" t="s">
        <v>18</v>
      </c>
      <c r="K443" s="68">
        <v>0</v>
      </c>
      <c r="L443" s="68">
        <v>2</v>
      </c>
      <c r="M443" s="68">
        <v>1</v>
      </c>
      <c r="N443" s="69">
        <v>5</v>
      </c>
      <c r="O443" s="70">
        <f t="shared" si="31"/>
        <v>8</v>
      </c>
      <c r="P443" s="64">
        <f t="shared" si="32"/>
        <v>0.22857142857142856</v>
      </c>
      <c r="Q443" s="64">
        <f t="shared" si="33"/>
        <v>2.7428571428571429</v>
      </c>
      <c r="R443" s="71"/>
      <c r="S443" s="64">
        <f t="shared" si="34"/>
        <v>0</v>
      </c>
      <c r="T443" s="76">
        <v>444</v>
      </c>
      <c r="U443" s="63" t="s">
        <v>710</v>
      </c>
      <c r="V443" s="72" t="e">
        <f>S443*100/#REF!</f>
        <v>#REF!</v>
      </c>
      <c r="W443" s="73">
        <v>1</v>
      </c>
      <c r="X443" s="74">
        <v>1</v>
      </c>
    </row>
    <row r="444" spans="1:24">
      <c r="A444" s="67">
        <v>441</v>
      </c>
      <c r="B444" s="9" t="s">
        <v>186</v>
      </c>
      <c r="C444" s="64">
        <f t="shared" si="30"/>
        <v>13.714285714285715</v>
      </c>
      <c r="D444" s="65"/>
      <c r="E444" s="14"/>
      <c r="F444" s="12"/>
      <c r="G444" s="5" t="s">
        <v>652</v>
      </c>
      <c r="H444" s="5"/>
      <c r="I444" s="6" t="s">
        <v>644</v>
      </c>
      <c r="J444" s="21" t="s">
        <v>18</v>
      </c>
      <c r="K444" s="68">
        <v>0</v>
      </c>
      <c r="L444" s="68">
        <v>2</v>
      </c>
      <c r="M444" s="68">
        <v>1</v>
      </c>
      <c r="N444" s="69">
        <v>5</v>
      </c>
      <c r="O444" s="70">
        <f t="shared" si="31"/>
        <v>8</v>
      </c>
      <c r="P444" s="64">
        <f t="shared" si="32"/>
        <v>0.22857142857142856</v>
      </c>
      <c r="Q444" s="64">
        <f t="shared" si="33"/>
        <v>2.7428571428571429</v>
      </c>
      <c r="R444" s="71"/>
      <c r="S444" s="64">
        <f t="shared" si="34"/>
        <v>0</v>
      </c>
      <c r="T444" s="76">
        <v>445</v>
      </c>
      <c r="U444" s="63" t="s">
        <v>102</v>
      </c>
      <c r="V444" s="72" t="e">
        <f>S444*100/#REF!</f>
        <v>#REF!</v>
      </c>
      <c r="W444" s="73">
        <v>1</v>
      </c>
      <c r="X444" s="74">
        <v>1</v>
      </c>
    </row>
    <row r="445" spans="1:24" ht="45">
      <c r="A445" s="67">
        <v>442</v>
      </c>
      <c r="B445" s="9" t="s">
        <v>702</v>
      </c>
      <c r="C445" s="64">
        <f t="shared" si="30"/>
        <v>5.1428571428571423</v>
      </c>
      <c r="D445" s="65"/>
      <c r="E445" s="14"/>
      <c r="F445" s="12"/>
      <c r="G445" s="5" t="s">
        <v>648</v>
      </c>
      <c r="H445" s="5"/>
      <c r="I445" s="6" t="s">
        <v>649</v>
      </c>
      <c r="J445" s="21" t="s">
        <v>18</v>
      </c>
      <c r="K445" s="68">
        <v>2</v>
      </c>
      <c r="L445" s="68">
        <v>3</v>
      </c>
      <c r="M445" s="68"/>
      <c r="N445" s="69">
        <v>0</v>
      </c>
      <c r="O445" s="70">
        <f t="shared" si="31"/>
        <v>3</v>
      </c>
      <c r="P445" s="64">
        <f t="shared" si="32"/>
        <v>8.5714285714285715E-2</v>
      </c>
      <c r="Q445" s="64">
        <f t="shared" si="33"/>
        <v>1.0285714285714285</v>
      </c>
      <c r="R445" s="71"/>
      <c r="S445" s="64">
        <f t="shared" si="34"/>
        <v>0</v>
      </c>
      <c r="T445" s="76">
        <v>446</v>
      </c>
      <c r="U445" s="63" t="s">
        <v>570</v>
      </c>
      <c r="V445" s="72" t="e">
        <f>S445*100/#REF!</f>
        <v>#REF!</v>
      </c>
      <c r="W445" s="73">
        <v>1</v>
      </c>
      <c r="X445" s="74">
        <v>1</v>
      </c>
    </row>
    <row r="446" spans="1:24">
      <c r="A446" s="67">
        <v>443</v>
      </c>
      <c r="B446" s="9" t="s">
        <v>199</v>
      </c>
      <c r="C446" s="64">
        <f t="shared" si="30"/>
        <v>70.285714285714278</v>
      </c>
      <c r="D446" s="65"/>
      <c r="E446" s="14"/>
      <c r="F446" s="12"/>
      <c r="G446" s="5" t="s">
        <v>647</v>
      </c>
      <c r="H446" s="5"/>
      <c r="I446" s="6" t="s">
        <v>644</v>
      </c>
      <c r="J446" s="21" t="s">
        <v>18</v>
      </c>
      <c r="K446" s="68">
        <v>0</v>
      </c>
      <c r="L446" s="68">
        <v>5</v>
      </c>
      <c r="M446" s="68">
        <v>20</v>
      </c>
      <c r="N446" s="69">
        <v>16</v>
      </c>
      <c r="O446" s="70">
        <f t="shared" si="31"/>
        <v>41</v>
      </c>
      <c r="P446" s="64">
        <f t="shared" si="32"/>
        <v>1.1714285714285715</v>
      </c>
      <c r="Q446" s="64">
        <f t="shared" si="33"/>
        <v>14.057142857142857</v>
      </c>
      <c r="R446" s="71"/>
      <c r="S446" s="64">
        <f t="shared" si="34"/>
        <v>0</v>
      </c>
      <c r="T446" s="76">
        <v>447</v>
      </c>
      <c r="U446" s="63" t="s">
        <v>103</v>
      </c>
      <c r="V446" s="72" t="e">
        <f>S446*100/#REF!</f>
        <v>#REF!</v>
      </c>
      <c r="W446" s="73">
        <v>1</v>
      </c>
      <c r="X446" s="74">
        <v>1</v>
      </c>
    </row>
    <row r="447" spans="1:24" ht="33.75">
      <c r="A447" s="67">
        <v>444</v>
      </c>
      <c r="B447" s="8" t="s">
        <v>129</v>
      </c>
      <c r="C447" s="64">
        <f t="shared" si="30"/>
        <v>3.4285714285714288</v>
      </c>
      <c r="D447" s="65"/>
      <c r="E447" s="14"/>
      <c r="F447" s="75"/>
      <c r="G447" s="76" t="s">
        <v>81</v>
      </c>
      <c r="H447" s="5"/>
      <c r="I447" s="6" t="s">
        <v>644</v>
      </c>
      <c r="J447" s="21" t="s">
        <v>18</v>
      </c>
      <c r="K447" s="77">
        <v>0</v>
      </c>
      <c r="L447" s="77">
        <v>0</v>
      </c>
      <c r="M447" s="77">
        <v>1</v>
      </c>
      <c r="N447" s="78">
        <v>1</v>
      </c>
      <c r="O447" s="70">
        <f t="shared" si="31"/>
        <v>2</v>
      </c>
      <c r="P447" s="64">
        <f t="shared" si="32"/>
        <v>5.7142857142857141E-2</v>
      </c>
      <c r="Q447" s="64">
        <f t="shared" si="33"/>
        <v>0.68571428571428572</v>
      </c>
      <c r="R447" s="71"/>
      <c r="S447" s="64">
        <f t="shared" si="34"/>
        <v>0</v>
      </c>
      <c r="T447" s="5">
        <v>448</v>
      </c>
      <c r="U447" s="63" t="s">
        <v>567</v>
      </c>
      <c r="V447" s="72" t="e">
        <f>S447*100/#REF!</f>
        <v>#REF!</v>
      </c>
      <c r="W447" s="73">
        <v>1</v>
      </c>
      <c r="X447" s="74">
        <v>1</v>
      </c>
    </row>
    <row r="448" spans="1:24">
      <c r="A448" s="67">
        <v>445</v>
      </c>
      <c r="B448" s="9" t="s">
        <v>193</v>
      </c>
      <c r="C448" s="64">
        <f t="shared" si="30"/>
        <v>12.000000000000002</v>
      </c>
      <c r="D448" s="65"/>
      <c r="E448" s="14"/>
      <c r="F448" s="12"/>
      <c r="G448" s="5" t="s">
        <v>647</v>
      </c>
      <c r="H448" s="5"/>
      <c r="I448" s="6" t="s">
        <v>644</v>
      </c>
      <c r="J448" s="21" t="s">
        <v>18</v>
      </c>
      <c r="K448" s="68">
        <v>1</v>
      </c>
      <c r="L448" s="68">
        <v>1</v>
      </c>
      <c r="M448" s="68">
        <v>2</v>
      </c>
      <c r="N448" s="69">
        <v>4</v>
      </c>
      <c r="O448" s="70">
        <f t="shared" si="31"/>
        <v>7</v>
      </c>
      <c r="P448" s="64">
        <f t="shared" si="32"/>
        <v>0.2</v>
      </c>
      <c r="Q448" s="64">
        <f t="shared" si="33"/>
        <v>2.4000000000000004</v>
      </c>
      <c r="R448" s="71"/>
      <c r="S448" s="64">
        <f t="shared" si="34"/>
        <v>0</v>
      </c>
      <c r="T448" s="76">
        <v>449</v>
      </c>
      <c r="U448" s="63" t="s">
        <v>104</v>
      </c>
      <c r="V448" s="72" t="e">
        <f>S448*100/#REF!</f>
        <v>#REF!</v>
      </c>
      <c r="W448" s="73">
        <v>1</v>
      </c>
      <c r="X448" s="74">
        <v>1</v>
      </c>
    </row>
    <row r="449" spans="1:24">
      <c r="A449" s="67">
        <v>446</v>
      </c>
      <c r="B449" s="9" t="s">
        <v>19</v>
      </c>
      <c r="C449" s="64">
        <f t="shared" ref="C449:C464" si="35">Q449*5</f>
        <v>1.7142857142857144</v>
      </c>
      <c r="D449" s="65"/>
      <c r="E449" s="14"/>
      <c r="F449" s="12"/>
      <c r="G449" s="5" t="s">
        <v>645</v>
      </c>
      <c r="H449" s="5"/>
      <c r="I449" s="6" t="s">
        <v>644</v>
      </c>
      <c r="J449" s="21" t="s">
        <v>98</v>
      </c>
      <c r="K449" s="68">
        <v>0</v>
      </c>
      <c r="L449" s="68">
        <v>1</v>
      </c>
      <c r="M449" s="68"/>
      <c r="N449" s="69">
        <v>0</v>
      </c>
      <c r="O449" s="70">
        <f t="shared" ref="O449:O464" si="36">SUM(L449:N449)</f>
        <v>1</v>
      </c>
      <c r="P449" s="64">
        <f t="shared" ref="P449:P510" si="37">O449/35</f>
        <v>2.8571428571428571E-2</v>
      </c>
      <c r="Q449" s="64">
        <f t="shared" ref="Q449:Q510" si="38">P449*12</f>
        <v>0.34285714285714286</v>
      </c>
      <c r="R449" s="71"/>
      <c r="S449" s="64">
        <f t="shared" ref="S449:S510" si="39">C449*D449</f>
        <v>0</v>
      </c>
      <c r="T449" s="76">
        <v>450</v>
      </c>
      <c r="U449" s="63" t="s">
        <v>568</v>
      </c>
      <c r="V449" s="72" t="e">
        <f>S449*100/#REF!</f>
        <v>#REF!</v>
      </c>
      <c r="W449" s="73">
        <v>1</v>
      </c>
      <c r="X449" s="74">
        <v>1</v>
      </c>
    </row>
    <row r="450" spans="1:24" ht="22.5">
      <c r="A450" s="67">
        <v>447</v>
      </c>
      <c r="B450" s="9" t="s">
        <v>408</v>
      </c>
      <c r="C450" s="64">
        <f t="shared" si="35"/>
        <v>48.000000000000007</v>
      </c>
      <c r="D450" s="65"/>
      <c r="E450" s="14"/>
      <c r="F450" s="12"/>
      <c r="G450" s="5" t="s">
        <v>648</v>
      </c>
      <c r="H450" s="5"/>
      <c r="I450" s="6" t="s">
        <v>644</v>
      </c>
      <c r="J450" s="21" t="s">
        <v>18</v>
      </c>
      <c r="K450" s="68">
        <v>2</v>
      </c>
      <c r="L450" s="68">
        <v>3</v>
      </c>
      <c r="M450" s="68">
        <v>12</v>
      </c>
      <c r="N450" s="69">
        <v>13</v>
      </c>
      <c r="O450" s="70">
        <f t="shared" si="36"/>
        <v>28</v>
      </c>
      <c r="P450" s="64">
        <f t="shared" si="37"/>
        <v>0.8</v>
      </c>
      <c r="Q450" s="64">
        <f t="shared" si="38"/>
        <v>9.6000000000000014</v>
      </c>
      <c r="R450" s="71"/>
      <c r="S450" s="64">
        <f t="shared" si="39"/>
        <v>0</v>
      </c>
      <c r="T450" s="76">
        <v>451</v>
      </c>
      <c r="U450" s="63" t="s">
        <v>105</v>
      </c>
      <c r="V450" s="72" t="e">
        <f>S450*100/#REF!</f>
        <v>#REF!</v>
      </c>
      <c r="W450" s="73">
        <v>1</v>
      </c>
      <c r="X450" s="74">
        <v>1</v>
      </c>
    </row>
    <row r="451" spans="1:24" ht="22.5">
      <c r="A451" s="67">
        <v>448</v>
      </c>
      <c r="B451" s="62" t="s">
        <v>96</v>
      </c>
      <c r="C451" s="64">
        <f t="shared" si="35"/>
        <v>1.7142857142857144</v>
      </c>
      <c r="D451" s="65"/>
      <c r="E451" s="14"/>
      <c r="F451" s="12"/>
      <c r="G451" s="5" t="s">
        <v>83</v>
      </c>
      <c r="H451" s="5"/>
      <c r="I451" s="6" t="s">
        <v>644</v>
      </c>
      <c r="J451" s="21" t="s">
        <v>98</v>
      </c>
      <c r="K451" s="68">
        <v>0</v>
      </c>
      <c r="L451" s="68">
        <v>1</v>
      </c>
      <c r="M451" s="68"/>
      <c r="N451" s="69">
        <v>0</v>
      </c>
      <c r="O451" s="70">
        <f t="shared" si="36"/>
        <v>1</v>
      </c>
      <c r="P451" s="64">
        <f t="shared" si="37"/>
        <v>2.8571428571428571E-2</v>
      </c>
      <c r="Q451" s="64">
        <f t="shared" si="38"/>
        <v>0.34285714285714286</v>
      </c>
      <c r="R451" s="71"/>
      <c r="S451" s="64">
        <f t="shared" si="39"/>
        <v>0</v>
      </c>
      <c r="T451" s="76">
        <v>452</v>
      </c>
      <c r="U451" s="63" t="s">
        <v>595</v>
      </c>
      <c r="V451" s="72" t="e">
        <f>S451*100/#REF!</f>
        <v>#REF!</v>
      </c>
      <c r="W451" s="73">
        <v>1</v>
      </c>
      <c r="X451" s="74">
        <v>1</v>
      </c>
    </row>
    <row r="452" spans="1:24">
      <c r="A452" s="67">
        <v>449</v>
      </c>
      <c r="B452" s="9" t="s">
        <v>151</v>
      </c>
      <c r="C452" s="64">
        <f t="shared" si="35"/>
        <v>1.7142857142857144</v>
      </c>
      <c r="D452" s="65"/>
      <c r="E452" s="14"/>
      <c r="F452" s="12"/>
      <c r="G452" s="5" t="s">
        <v>659</v>
      </c>
      <c r="H452" s="5"/>
      <c r="I452" s="6" t="s">
        <v>644</v>
      </c>
      <c r="J452" s="21" t="s">
        <v>18</v>
      </c>
      <c r="K452" s="68">
        <v>5</v>
      </c>
      <c r="L452" s="68">
        <v>1</v>
      </c>
      <c r="M452" s="68"/>
      <c r="N452" s="69">
        <v>0</v>
      </c>
      <c r="O452" s="70">
        <f t="shared" si="36"/>
        <v>1</v>
      </c>
      <c r="P452" s="64">
        <f t="shared" si="37"/>
        <v>2.8571428571428571E-2</v>
      </c>
      <c r="Q452" s="64">
        <f t="shared" si="38"/>
        <v>0.34285714285714286</v>
      </c>
      <c r="R452" s="71"/>
      <c r="S452" s="64">
        <f t="shared" si="39"/>
        <v>0</v>
      </c>
      <c r="T452" s="76">
        <v>453</v>
      </c>
      <c r="U452" s="63" t="s">
        <v>721</v>
      </c>
      <c r="V452" s="72" t="e">
        <f>S452*100/#REF!</f>
        <v>#REF!</v>
      </c>
      <c r="W452" s="73">
        <v>1</v>
      </c>
      <c r="X452" s="74">
        <v>1</v>
      </c>
    </row>
    <row r="453" spans="1:24" ht="22.5">
      <c r="A453" s="67">
        <v>450</v>
      </c>
      <c r="B453" s="9" t="s">
        <v>183</v>
      </c>
      <c r="C453" s="64">
        <f t="shared" si="35"/>
        <v>1.7142857142857144</v>
      </c>
      <c r="D453" s="65"/>
      <c r="E453" s="14"/>
      <c r="F453" s="12"/>
      <c r="G453" s="5" t="s">
        <v>645</v>
      </c>
      <c r="H453" s="5"/>
      <c r="I453" s="6" t="s">
        <v>644</v>
      </c>
      <c r="J453" s="21" t="s">
        <v>18</v>
      </c>
      <c r="K453" s="68">
        <v>0</v>
      </c>
      <c r="L453" s="68">
        <v>1</v>
      </c>
      <c r="M453" s="68"/>
      <c r="N453" s="69">
        <v>0</v>
      </c>
      <c r="O453" s="70">
        <f t="shared" si="36"/>
        <v>1</v>
      </c>
      <c r="P453" s="64">
        <f t="shared" si="37"/>
        <v>2.8571428571428571E-2</v>
      </c>
      <c r="Q453" s="64">
        <f t="shared" si="38"/>
        <v>0.34285714285714286</v>
      </c>
      <c r="R453" s="71"/>
      <c r="S453" s="64">
        <f t="shared" si="39"/>
        <v>0</v>
      </c>
      <c r="T453" s="76">
        <v>454</v>
      </c>
      <c r="U453" s="63" t="s">
        <v>106</v>
      </c>
      <c r="V453" s="72" t="e">
        <f>S453*100/#REF!</f>
        <v>#REF!</v>
      </c>
      <c r="W453" s="73">
        <v>1</v>
      </c>
      <c r="X453" s="74">
        <v>1</v>
      </c>
    </row>
    <row r="454" spans="1:24" ht="22.5">
      <c r="A454" s="67">
        <v>451</v>
      </c>
      <c r="B454" s="9" t="s">
        <v>443</v>
      </c>
      <c r="C454" s="64">
        <f t="shared" si="35"/>
        <v>1.7142857142857144</v>
      </c>
      <c r="D454" s="65"/>
      <c r="E454" s="14"/>
      <c r="F454" s="12"/>
      <c r="G454" s="5" t="s">
        <v>648</v>
      </c>
      <c r="H454" s="5"/>
      <c r="I454" s="6" t="s">
        <v>649</v>
      </c>
      <c r="J454" s="21" t="s">
        <v>18</v>
      </c>
      <c r="K454" s="68">
        <v>5</v>
      </c>
      <c r="L454" s="68">
        <v>1</v>
      </c>
      <c r="M454" s="68"/>
      <c r="N454" s="69">
        <v>0</v>
      </c>
      <c r="O454" s="70">
        <f t="shared" si="36"/>
        <v>1</v>
      </c>
      <c r="P454" s="64">
        <f t="shared" si="37"/>
        <v>2.8571428571428571E-2</v>
      </c>
      <c r="Q454" s="64">
        <f t="shared" si="38"/>
        <v>0.34285714285714286</v>
      </c>
      <c r="R454" s="71"/>
      <c r="S454" s="64">
        <f t="shared" si="39"/>
        <v>0</v>
      </c>
      <c r="T454" s="76">
        <v>455</v>
      </c>
      <c r="U454" s="63" t="s">
        <v>600</v>
      </c>
      <c r="V454" s="72" t="e">
        <f>S454*100/#REF!</f>
        <v>#REF!</v>
      </c>
      <c r="W454" s="73">
        <v>1</v>
      </c>
      <c r="X454" s="74">
        <v>1</v>
      </c>
    </row>
    <row r="455" spans="1:24" ht="22.5">
      <c r="A455" s="67">
        <v>452</v>
      </c>
      <c r="B455" s="9" t="s">
        <v>485</v>
      </c>
      <c r="C455" s="64">
        <f t="shared" si="35"/>
        <v>1.7142857142857144</v>
      </c>
      <c r="D455" s="65"/>
      <c r="E455" s="14"/>
      <c r="F455" s="12"/>
      <c r="G455" s="5" t="s">
        <v>645</v>
      </c>
      <c r="H455" s="5"/>
      <c r="I455" s="6" t="s">
        <v>644</v>
      </c>
      <c r="J455" s="21" t="s">
        <v>98</v>
      </c>
      <c r="K455" s="77"/>
      <c r="L455" s="77"/>
      <c r="M455" s="77"/>
      <c r="N455" s="78">
        <v>1</v>
      </c>
      <c r="O455" s="70">
        <f t="shared" si="36"/>
        <v>1</v>
      </c>
      <c r="P455" s="64">
        <f t="shared" si="37"/>
        <v>2.8571428571428571E-2</v>
      </c>
      <c r="Q455" s="64">
        <f t="shared" si="38"/>
        <v>0.34285714285714286</v>
      </c>
      <c r="R455" s="71"/>
      <c r="S455" s="64">
        <f t="shared" si="39"/>
        <v>0</v>
      </c>
      <c r="T455" s="76">
        <v>456</v>
      </c>
      <c r="U455" s="63" t="s">
        <v>107</v>
      </c>
      <c r="V455" s="72" t="e">
        <f>S455*100/#REF!</f>
        <v>#REF!</v>
      </c>
      <c r="W455" s="73">
        <v>1</v>
      </c>
      <c r="X455" s="74">
        <v>1</v>
      </c>
    </row>
    <row r="456" spans="1:24" ht="22.5">
      <c r="A456" s="67">
        <v>453</v>
      </c>
      <c r="B456" s="9" t="s">
        <v>486</v>
      </c>
      <c r="C456" s="64">
        <f t="shared" si="35"/>
        <v>1.7142857142857144</v>
      </c>
      <c r="D456" s="65"/>
      <c r="E456" s="14"/>
      <c r="F456" s="12"/>
      <c r="G456" s="5" t="s">
        <v>645</v>
      </c>
      <c r="H456" s="5"/>
      <c r="I456" s="6" t="s">
        <v>644</v>
      </c>
      <c r="J456" s="21" t="s">
        <v>98</v>
      </c>
      <c r="K456" s="77"/>
      <c r="L456" s="77"/>
      <c r="M456" s="77"/>
      <c r="N456" s="78">
        <v>1</v>
      </c>
      <c r="O456" s="70">
        <f t="shared" si="36"/>
        <v>1</v>
      </c>
      <c r="P456" s="64">
        <f t="shared" si="37"/>
        <v>2.8571428571428571E-2</v>
      </c>
      <c r="Q456" s="64">
        <f t="shared" si="38"/>
        <v>0.34285714285714286</v>
      </c>
      <c r="R456" s="71"/>
      <c r="S456" s="64">
        <f t="shared" si="39"/>
        <v>0</v>
      </c>
      <c r="T456" s="76">
        <v>457</v>
      </c>
      <c r="U456" s="63" t="s">
        <v>716</v>
      </c>
      <c r="V456" s="72" t="e">
        <f>S456*100/#REF!</f>
        <v>#REF!</v>
      </c>
      <c r="W456" s="73">
        <v>1</v>
      </c>
      <c r="X456" s="74">
        <v>1</v>
      </c>
    </row>
    <row r="457" spans="1:24" ht="22.5">
      <c r="A457" s="67">
        <v>454</v>
      </c>
      <c r="B457" s="9" t="s">
        <v>528</v>
      </c>
      <c r="C457" s="64">
        <f t="shared" si="35"/>
        <v>1.7142857142857144</v>
      </c>
      <c r="D457" s="65"/>
      <c r="E457" s="14"/>
      <c r="F457" s="12"/>
      <c r="G457" s="5" t="s">
        <v>647</v>
      </c>
      <c r="H457" s="5"/>
      <c r="I457" s="6" t="s">
        <v>644</v>
      </c>
      <c r="J457" s="21" t="s">
        <v>18</v>
      </c>
      <c r="K457" s="68">
        <v>0</v>
      </c>
      <c r="L457" s="68">
        <v>1</v>
      </c>
      <c r="M457" s="68"/>
      <c r="N457" s="69">
        <v>0</v>
      </c>
      <c r="O457" s="70">
        <f t="shared" si="36"/>
        <v>1</v>
      </c>
      <c r="P457" s="64">
        <f t="shared" si="37"/>
        <v>2.8571428571428571E-2</v>
      </c>
      <c r="Q457" s="64">
        <f t="shared" si="38"/>
        <v>0.34285714285714286</v>
      </c>
      <c r="R457" s="71"/>
      <c r="S457" s="64">
        <f t="shared" si="39"/>
        <v>0</v>
      </c>
      <c r="T457" s="76">
        <v>458</v>
      </c>
      <c r="U457" s="63" t="s">
        <v>108</v>
      </c>
      <c r="V457" s="72" t="e">
        <f>S457*100/#REF!</f>
        <v>#REF!</v>
      </c>
      <c r="W457" s="73">
        <v>1</v>
      </c>
      <c r="X457" s="74">
        <v>1</v>
      </c>
    </row>
    <row r="458" spans="1:24">
      <c r="A458" s="67">
        <v>455</v>
      </c>
      <c r="B458" s="15" t="s">
        <v>682</v>
      </c>
      <c r="C458" s="64">
        <f t="shared" si="35"/>
        <v>1.7142857142857144</v>
      </c>
      <c r="D458" s="65"/>
      <c r="E458" s="14"/>
      <c r="F458" s="75"/>
      <c r="G458" s="76" t="s">
        <v>82</v>
      </c>
      <c r="H458" s="5"/>
      <c r="I458" s="6" t="s">
        <v>644</v>
      </c>
      <c r="J458" s="21" t="s">
        <v>18</v>
      </c>
      <c r="K458" s="68">
        <v>0</v>
      </c>
      <c r="L458" s="68">
        <v>1</v>
      </c>
      <c r="M458" s="68"/>
      <c r="N458" s="69">
        <v>0</v>
      </c>
      <c r="O458" s="70">
        <f t="shared" si="36"/>
        <v>1</v>
      </c>
      <c r="P458" s="64">
        <f t="shared" si="37"/>
        <v>2.8571428571428571E-2</v>
      </c>
      <c r="Q458" s="64">
        <f t="shared" si="38"/>
        <v>0.34285714285714286</v>
      </c>
      <c r="R458" s="71"/>
      <c r="S458" s="64">
        <f t="shared" si="39"/>
        <v>0</v>
      </c>
      <c r="T458" s="76">
        <v>459</v>
      </c>
      <c r="U458" s="63" t="s">
        <v>574</v>
      </c>
      <c r="V458" s="72" t="e">
        <f>S458*100/#REF!</f>
        <v>#REF!</v>
      </c>
      <c r="W458" s="73">
        <v>1</v>
      </c>
      <c r="X458" s="74">
        <v>1</v>
      </c>
    </row>
    <row r="459" spans="1:24" ht="22.5">
      <c r="A459" s="67">
        <v>456</v>
      </c>
      <c r="B459" s="9" t="s">
        <v>467</v>
      </c>
      <c r="C459" s="64">
        <f t="shared" si="35"/>
        <v>8.5714285714285712</v>
      </c>
      <c r="D459" s="65"/>
      <c r="E459" s="14"/>
      <c r="F459" s="12"/>
      <c r="G459" s="5" t="s">
        <v>647</v>
      </c>
      <c r="H459" s="5"/>
      <c r="I459" s="6" t="s">
        <v>649</v>
      </c>
      <c r="J459" s="21" t="s">
        <v>18</v>
      </c>
      <c r="K459" s="68">
        <v>0</v>
      </c>
      <c r="L459" s="68">
        <v>2</v>
      </c>
      <c r="M459" s="68">
        <v>2</v>
      </c>
      <c r="N459" s="69">
        <v>1</v>
      </c>
      <c r="O459" s="70">
        <f t="shared" si="36"/>
        <v>5</v>
      </c>
      <c r="P459" s="64">
        <f t="shared" si="37"/>
        <v>0.14285714285714285</v>
      </c>
      <c r="Q459" s="64">
        <f t="shared" si="38"/>
        <v>1.7142857142857142</v>
      </c>
      <c r="R459" s="71"/>
      <c r="S459" s="64">
        <f t="shared" si="39"/>
        <v>0</v>
      </c>
      <c r="T459" s="76">
        <v>460</v>
      </c>
      <c r="U459" s="63" t="s">
        <v>109</v>
      </c>
      <c r="V459" s="72" t="e">
        <f>S459*100/#REF!</f>
        <v>#REF!</v>
      </c>
      <c r="W459" s="73">
        <v>1</v>
      </c>
      <c r="X459" s="74">
        <v>1</v>
      </c>
    </row>
    <row r="460" spans="1:24" ht="22.5">
      <c r="A460" s="67">
        <v>457</v>
      </c>
      <c r="B460" s="9" t="s">
        <v>410</v>
      </c>
      <c r="C460" s="64">
        <f t="shared" si="35"/>
        <v>5.1428571428571423</v>
      </c>
      <c r="D460" s="65"/>
      <c r="E460" s="14"/>
      <c r="F460" s="12"/>
      <c r="G460" s="5" t="s">
        <v>648</v>
      </c>
      <c r="H460" s="5"/>
      <c r="I460" s="6" t="s">
        <v>644</v>
      </c>
      <c r="J460" s="21" t="s">
        <v>18</v>
      </c>
      <c r="K460" s="68">
        <v>3</v>
      </c>
      <c r="L460" s="68">
        <v>2</v>
      </c>
      <c r="M460" s="68">
        <v>1</v>
      </c>
      <c r="N460" s="69">
        <v>0</v>
      </c>
      <c r="O460" s="70">
        <f t="shared" si="36"/>
        <v>3</v>
      </c>
      <c r="P460" s="64">
        <f t="shared" si="37"/>
        <v>8.5714285714285715E-2</v>
      </c>
      <c r="Q460" s="64">
        <f t="shared" si="38"/>
        <v>1.0285714285714285</v>
      </c>
      <c r="R460" s="71"/>
      <c r="S460" s="64">
        <f t="shared" si="39"/>
        <v>0</v>
      </c>
      <c r="T460" s="76">
        <v>461</v>
      </c>
      <c r="U460" s="63" t="s">
        <v>572</v>
      </c>
      <c r="V460" s="72" t="e">
        <f>S460*100/#REF!</f>
        <v>#REF!</v>
      </c>
      <c r="W460" s="73">
        <v>1</v>
      </c>
      <c r="X460" s="74">
        <v>1</v>
      </c>
    </row>
    <row r="461" spans="1:24" ht="33.75">
      <c r="A461" s="67">
        <v>458</v>
      </c>
      <c r="B461" s="9" t="s">
        <v>201</v>
      </c>
      <c r="C461" s="64">
        <f t="shared" si="35"/>
        <v>1.7142857142857144</v>
      </c>
      <c r="D461" s="65"/>
      <c r="E461" s="14"/>
      <c r="F461" s="12"/>
      <c r="G461" s="5" t="s">
        <v>647</v>
      </c>
      <c r="H461" s="5"/>
      <c r="I461" s="6" t="s">
        <v>644</v>
      </c>
      <c r="J461" s="21" t="s">
        <v>18</v>
      </c>
      <c r="K461" s="68">
        <v>0</v>
      </c>
      <c r="L461" s="68">
        <v>1</v>
      </c>
      <c r="M461" s="68"/>
      <c r="N461" s="69">
        <v>0</v>
      </c>
      <c r="O461" s="70">
        <f t="shared" si="36"/>
        <v>1</v>
      </c>
      <c r="P461" s="64">
        <f t="shared" si="37"/>
        <v>2.8571428571428571E-2</v>
      </c>
      <c r="Q461" s="64">
        <f t="shared" si="38"/>
        <v>0.34285714285714286</v>
      </c>
      <c r="R461" s="71"/>
      <c r="S461" s="64">
        <f t="shared" si="39"/>
        <v>0</v>
      </c>
      <c r="T461" s="76">
        <v>462</v>
      </c>
      <c r="U461" s="63" t="s">
        <v>110</v>
      </c>
      <c r="V461" s="72" t="e">
        <f>S461*100/#REF!</f>
        <v>#REF!</v>
      </c>
      <c r="W461" s="73">
        <v>1</v>
      </c>
      <c r="X461" s="74">
        <v>1</v>
      </c>
    </row>
    <row r="462" spans="1:24" ht="22.5">
      <c r="A462" s="67">
        <v>459</v>
      </c>
      <c r="B462" s="9" t="s">
        <v>480</v>
      </c>
      <c r="C462" s="64">
        <f t="shared" si="35"/>
        <v>5.1428571428571423</v>
      </c>
      <c r="D462" s="65"/>
      <c r="E462" s="14"/>
      <c r="F462" s="12"/>
      <c r="G462" s="5" t="s">
        <v>647</v>
      </c>
      <c r="H462" s="5"/>
      <c r="I462" s="6" t="s">
        <v>649</v>
      </c>
      <c r="J462" s="21" t="s">
        <v>18</v>
      </c>
      <c r="K462" s="68">
        <v>0</v>
      </c>
      <c r="L462" s="68">
        <v>1</v>
      </c>
      <c r="M462" s="68">
        <v>2</v>
      </c>
      <c r="N462" s="69">
        <v>0</v>
      </c>
      <c r="O462" s="70">
        <f t="shared" si="36"/>
        <v>3</v>
      </c>
      <c r="P462" s="64">
        <f t="shared" si="37"/>
        <v>8.5714285714285715E-2</v>
      </c>
      <c r="Q462" s="64">
        <f t="shared" si="38"/>
        <v>1.0285714285714285</v>
      </c>
      <c r="R462" s="71"/>
      <c r="S462" s="64">
        <f t="shared" si="39"/>
        <v>0</v>
      </c>
      <c r="T462" s="76">
        <v>463</v>
      </c>
      <c r="U462" s="63" t="s">
        <v>715</v>
      </c>
      <c r="V462" s="72" t="e">
        <f>S462*100/#REF!</f>
        <v>#REF!</v>
      </c>
      <c r="W462" s="73">
        <v>1</v>
      </c>
      <c r="X462" s="74">
        <v>1</v>
      </c>
    </row>
    <row r="463" spans="1:24">
      <c r="A463" s="67">
        <v>460</v>
      </c>
      <c r="B463" s="9" t="s">
        <v>165</v>
      </c>
      <c r="C463" s="64">
        <f t="shared" si="35"/>
        <v>5.1428571428571423</v>
      </c>
      <c r="D463" s="65"/>
      <c r="E463" s="14"/>
      <c r="F463" s="12"/>
      <c r="G463" s="5" t="s">
        <v>647</v>
      </c>
      <c r="H463" s="5"/>
      <c r="I463" s="6" t="s">
        <v>644</v>
      </c>
      <c r="J463" s="21" t="s">
        <v>18</v>
      </c>
      <c r="K463" s="68">
        <v>0</v>
      </c>
      <c r="L463" s="68">
        <v>1</v>
      </c>
      <c r="M463" s="68"/>
      <c r="N463" s="69">
        <v>2</v>
      </c>
      <c r="O463" s="70">
        <f t="shared" si="36"/>
        <v>3</v>
      </c>
      <c r="P463" s="64">
        <f t="shared" si="37"/>
        <v>8.5714285714285715E-2</v>
      </c>
      <c r="Q463" s="64">
        <f t="shared" si="38"/>
        <v>1.0285714285714285</v>
      </c>
      <c r="R463" s="71"/>
      <c r="S463" s="64">
        <f t="shared" si="39"/>
        <v>0</v>
      </c>
      <c r="T463" s="76">
        <v>464</v>
      </c>
      <c r="U463" s="63" t="s">
        <v>111</v>
      </c>
      <c r="V463" s="72" t="e">
        <f>S463*100/#REF!</f>
        <v>#REF!</v>
      </c>
      <c r="W463" s="73">
        <v>1</v>
      </c>
      <c r="X463" s="74">
        <v>1</v>
      </c>
    </row>
    <row r="464" spans="1:24" ht="22.5">
      <c r="A464" s="67">
        <v>461</v>
      </c>
      <c r="B464" s="9" t="s">
        <v>226</v>
      </c>
      <c r="C464" s="64">
        <f t="shared" si="35"/>
        <v>1.7142857142857144</v>
      </c>
      <c r="D464" s="65"/>
      <c r="E464" s="14"/>
      <c r="F464" s="12"/>
      <c r="G464" s="5" t="s">
        <v>647</v>
      </c>
      <c r="H464" s="5"/>
      <c r="I464" s="6" t="s">
        <v>644</v>
      </c>
      <c r="J464" s="21" t="s">
        <v>18</v>
      </c>
      <c r="K464" s="68">
        <v>0</v>
      </c>
      <c r="L464" s="68">
        <v>1</v>
      </c>
      <c r="M464" s="68"/>
      <c r="N464" s="69">
        <v>0</v>
      </c>
      <c r="O464" s="70">
        <f t="shared" si="36"/>
        <v>1</v>
      </c>
      <c r="P464" s="64">
        <f t="shared" si="37"/>
        <v>2.8571428571428571E-2</v>
      </c>
      <c r="Q464" s="64">
        <f t="shared" si="38"/>
        <v>0.34285714285714286</v>
      </c>
      <c r="R464" s="71"/>
      <c r="S464" s="64">
        <f t="shared" si="39"/>
        <v>0</v>
      </c>
      <c r="T464" s="76">
        <v>465</v>
      </c>
      <c r="U464" s="63" t="s">
        <v>730</v>
      </c>
      <c r="V464" s="72" t="e">
        <f>S464*100/#REF!</f>
        <v>#REF!</v>
      </c>
      <c r="W464" s="73">
        <v>1</v>
      </c>
      <c r="X464" s="74">
        <v>1</v>
      </c>
    </row>
    <row r="465" spans="1:24" ht="22.5">
      <c r="A465" s="67">
        <v>462</v>
      </c>
      <c r="B465" s="9" t="s">
        <v>708</v>
      </c>
      <c r="C465" s="64">
        <v>2</v>
      </c>
      <c r="D465" s="65"/>
      <c r="E465" s="14"/>
      <c r="F465" s="12"/>
      <c r="G465" s="5" t="s">
        <v>647</v>
      </c>
      <c r="H465" s="5"/>
      <c r="I465" s="6" t="s">
        <v>649</v>
      </c>
      <c r="J465" s="21" t="s">
        <v>18</v>
      </c>
      <c r="K465" s="77"/>
      <c r="L465" s="77"/>
      <c r="M465" s="77"/>
      <c r="N465" s="78"/>
      <c r="O465" s="70"/>
      <c r="P465" s="64">
        <f t="shared" si="37"/>
        <v>0</v>
      </c>
      <c r="Q465" s="64">
        <f t="shared" si="38"/>
        <v>0</v>
      </c>
      <c r="R465" s="71"/>
      <c r="S465" s="64">
        <f t="shared" si="39"/>
        <v>0</v>
      </c>
      <c r="T465" s="76">
        <v>466</v>
      </c>
      <c r="U465" s="63" t="s">
        <v>112</v>
      </c>
      <c r="V465" s="72" t="e">
        <f>S465*100/#REF!</f>
        <v>#REF!</v>
      </c>
      <c r="W465" s="73">
        <v>1</v>
      </c>
      <c r="X465" s="74">
        <v>1</v>
      </c>
    </row>
    <row r="466" spans="1:24" ht="22.5">
      <c r="A466" s="67">
        <v>463</v>
      </c>
      <c r="B466" s="9" t="s">
        <v>336</v>
      </c>
      <c r="C466" s="64">
        <v>2</v>
      </c>
      <c r="D466" s="65"/>
      <c r="E466" s="14"/>
      <c r="F466" s="12"/>
      <c r="G466" s="5" t="s">
        <v>677</v>
      </c>
      <c r="H466" s="5"/>
      <c r="I466" s="6" t="s">
        <v>677</v>
      </c>
      <c r="J466" s="21" t="s">
        <v>98</v>
      </c>
      <c r="K466" s="79"/>
      <c r="L466" s="79"/>
      <c r="M466" s="79"/>
      <c r="N466" s="80"/>
      <c r="O466" s="70"/>
      <c r="P466" s="64">
        <f t="shared" si="37"/>
        <v>0</v>
      </c>
      <c r="Q466" s="64">
        <f t="shared" si="38"/>
        <v>0</v>
      </c>
      <c r="R466" s="71"/>
      <c r="S466" s="64">
        <f t="shared" si="39"/>
        <v>0</v>
      </c>
      <c r="T466" s="76">
        <v>467</v>
      </c>
      <c r="U466" s="63" t="s">
        <v>717</v>
      </c>
      <c r="V466" s="72" t="e">
        <f>S466*100/#REF!</f>
        <v>#REF!</v>
      </c>
      <c r="W466" s="73">
        <v>1</v>
      </c>
      <c r="X466" s="74">
        <v>1</v>
      </c>
    </row>
    <row r="467" spans="1:24" ht="22.5">
      <c r="A467" s="67">
        <v>464</v>
      </c>
      <c r="B467" s="9" t="s">
        <v>361</v>
      </c>
      <c r="C467" s="64">
        <v>2</v>
      </c>
      <c r="D467" s="65"/>
      <c r="E467" s="14"/>
      <c r="F467" s="12"/>
      <c r="G467" s="5" t="s">
        <v>645</v>
      </c>
      <c r="H467" s="5"/>
      <c r="I467" s="6" t="s">
        <v>644</v>
      </c>
      <c r="J467" s="21" t="s">
        <v>98</v>
      </c>
      <c r="K467" s="77"/>
      <c r="L467" s="77"/>
      <c r="M467" s="77"/>
      <c r="N467" s="78"/>
      <c r="O467" s="70"/>
      <c r="P467" s="64">
        <f t="shared" si="37"/>
        <v>0</v>
      </c>
      <c r="Q467" s="64">
        <f t="shared" si="38"/>
        <v>0</v>
      </c>
      <c r="R467" s="71"/>
      <c r="S467" s="64">
        <f t="shared" si="39"/>
        <v>0</v>
      </c>
      <c r="T467" s="76">
        <v>468</v>
      </c>
      <c r="U467" s="63" t="s">
        <v>113</v>
      </c>
      <c r="V467" s="72" t="e">
        <f>S467*100/#REF!</f>
        <v>#REF!</v>
      </c>
      <c r="W467" s="73">
        <v>1</v>
      </c>
      <c r="X467" s="74">
        <v>1</v>
      </c>
    </row>
    <row r="468" spans="1:24">
      <c r="A468" s="67">
        <v>465</v>
      </c>
      <c r="B468" s="9" t="s">
        <v>390</v>
      </c>
      <c r="C468" s="64">
        <v>2</v>
      </c>
      <c r="D468" s="65"/>
      <c r="E468" s="14"/>
      <c r="F468" s="12"/>
      <c r="G468" s="5" t="s">
        <v>647</v>
      </c>
      <c r="H468" s="5"/>
      <c r="I468" s="6" t="s">
        <v>649</v>
      </c>
      <c r="J468" s="21" t="s">
        <v>18</v>
      </c>
      <c r="K468" s="77"/>
      <c r="L468" s="77"/>
      <c r="M468" s="77"/>
      <c r="N468" s="78"/>
      <c r="O468" s="70"/>
      <c r="P468" s="64">
        <f t="shared" si="37"/>
        <v>0</v>
      </c>
      <c r="Q468" s="64">
        <f t="shared" si="38"/>
        <v>0</v>
      </c>
      <c r="R468" s="71"/>
      <c r="S468" s="64">
        <f t="shared" si="39"/>
        <v>0</v>
      </c>
      <c r="T468" s="76">
        <v>469</v>
      </c>
      <c r="U468" s="63" t="s">
        <v>573</v>
      </c>
      <c r="V468" s="72" t="e">
        <f>S468*100/#REF!</f>
        <v>#REF!</v>
      </c>
      <c r="W468" s="73">
        <v>1</v>
      </c>
      <c r="X468" s="74">
        <v>1</v>
      </c>
    </row>
    <row r="469" spans="1:24" ht="33.75">
      <c r="A469" s="67">
        <v>466</v>
      </c>
      <c r="B469" s="9" t="s">
        <v>24</v>
      </c>
      <c r="C469" s="64">
        <v>2</v>
      </c>
      <c r="D469" s="65"/>
      <c r="E469" s="14"/>
      <c r="F469" s="12"/>
      <c r="G469" s="5" t="s">
        <v>645</v>
      </c>
      <c r="H469" s="5"/>
      <c r="I469" s="6" t="s">
        <v>644</v>
      </c>
      <c r="J469" s="21" t="s">
        <v>98</v>
      </c>
      <c r="K469" s="77"/>
      <c r="L469" s="77"/>
      <c r="M469" s="77"/>
      <c r="N469" s="78"/>
      <c r="O469" s="70"/>
      <c r="P469" s="64">
        <f t="shared" si="37"/>
        <v>0</v>
      </c>
      <c r="Q469" s="64">
        <f t="shared" si="38"/>
        <v>0</v>
      </c>
      <c r="R469" s="71"/>
      <c r="S469" s="64">
        <f t="shared" si="39"/>
        <v>0</v>
      </c>
      <c r="T469" s="76">
        <v>470</v>
      </c>
      <c r="U469" s="63" t="s">
        <v>114</v>
      </c>
      <c r="V469" s="72" t="e">
        <f>S469*100/#REF!</f>
        <v>#REF!</v>
      </c>
      <c r="W469" s="73">
        <v>1</v>
      </c>
      <c r="X469" s="74">
        <v>1</v>
      </c>
    </row>
    <row r="470" spans="1:24" ht="22.5">
      <c r="A470" s="67">
        <v>467</v>
      </c>
      <c r="B470" s="9" t="s">
        <v>21</v>
      </c>
      <c r="C470" s="64">
        <v>2</v>
      </c>
      <c r="D470" s="65"/>
      <c r="E470" s="14"/>
      <c r="F470" s="12"/>
      <c r="G470" s="5" t="s">
        <v>652</v>
      </c>
      <c r="H470" s="5"/>
      <c r="I470" s="6" t="s">
        <v>644</v>
      </c>
      <c r="J470" s="21" t="s">
        <v>98</v>
      </c>
      <c r="K470" s="77"/>
      <c r="L470" s="77"/>
      <c r="M470" s="77"/>
      <c r="N470" s="78"/>
      <c r="O470" s="70"/>
      <c r="P470" s="64">
        <f t="shared" si="37"/>
        <v>0</v>
      </c>
      <c r="Q470" s="64">
        <f t="shared" si="38"/>
        <v>0</v>
      </c>
      <c r="R470" s="71"/>
      <c r="S470" s="64">
        <f t="shared" si="39"/>
        <v>0</v>
      </c>
      <c r="T470" s="76">
        <v>471</v>
      </c>
      <c r="U470" s="63" t="s">
        <v>713</v>
      </c>
      <c r="V470" s="72" t="e">
        <f>S470*100/#REF!</f>
        <v>#REF!</v>
      </c>
      <c r="W470" s="73">
        <v>1</v>
      </c>
      <c r="X470" s="74">
        <v>1</v>
      </c>
    </row>
    <row r="471" spans="1:24" ht="22.5">
      <c r="A471" s="67">
        <v>468</v>
      </c>
      <c r="B471" s="88" t="s">
        <v>23</v>
      </c>
      <c r="C471" s="64">
        <v>2</v>
      </c>
      <c r="D471" s="65"/>
      <c r="E471" s="14"/>
      <c r="F471" s="12"/>
      <c r="G471" s="5" t="s">
        <v>652</v>
      </c>
      <c r="H471" s="5"/>
      <c r="I471" s="6" t="s">
        <v>644</v>
      </c>
      <c r="J471" s="21" t="s">
        <v>98</v>
      </c>
      <c r="K471" s="77"/>
      <c r="L471" s="77"/>
      <c r="M471" s="77"/>
      <c r="N471" s="78"/>
      <c r="O471" s="70"/>
      <c r="P471" s="64">
        <f t="shared" si="37"/>
        <v>0</v>
      </c>
      <c r="Q471" s="64">
        <f t="shared" si="38"/>
        <v>0</v>
      </c>
      <c r="R471" s="71"/>
      <c r="S471" s="64">
        <f t="shared" si="39"/>
        <v>0</v>
      </c>
      <c r="T471" s="76">
        <v>472</v>
      </c>
      <c r="U471" s="63" t="s">
        <v>115</v>
      </c>
      <c r="V471" s="72" t="e">
        <f>S471*100/#REF!</f>
        <v>#REF!</v>
      </c>
      <c r="W471" s="73">
        <v>1</v>
      </c>
      <c r="X471" s="74">
        <v>1</v>
      </c>
    </row>
    <row r="472" spans="1:24">
      <c r="A472" s="67">
        <v>469</v>
      </c>
      <c r="B472" s="9" t="s">
        <v>412</v>
      </c>
      <c r="C472" s="64">
        <v>2</v>
      </c>
      <c r="D472" s="65"/>
      <c r="E472" s="14"/>
      <c r="F472" s="12"/>
      <c r="G472" s="5" t="s">
        <v>650</v>
      </c>
      <c r="H472" s="5"/>
      <c r="I472" s="6" t="s">
        <v>655</v>
      </c>
      <c r="J472" s="21" t="s">
        <v>18</v>
      </c>
      <c r="K472" s="77"/>
      <c r="L472" s="77"/>
      <c r="M472" s="77"/>
      <c r="N472" s="78"/>
      <c r="O472" s="70"/>
      <c r="P472" s="64">
        <f t="shared" si="37"/>
        <v>0</v>
      </c>
      <c r="Q472" s="64">
        <f t="shared" si="38"/>
        <v>0</v>
      </c>
      <c r="R472" s="71"/>
      <c r="S472" s="64">
        <f t="shared" si="39"/>
        <v>0</v>
      </c>
      <c r="T472" s="76">
        <v>473</v>
      </c>
      <c r="U472" s="63" t="s">
        <v>736</v>
      </c>
      <c r="V472" s="72" t="e">
        <f>S472*100/#REF!</f>
        <v>#REF!</v>
      </c>
      <c r="W472" s="73">
        <v>1</v>
      </c>
      <c r="X472" s="74">
        <v>1</v>
      </c>
    </row>
    <row r="473" spans="1:24" ht="22.5">
      <c r="A473" s="67">
        <v>470</v>
      </c>
      <c r="B473" s="9" t="s">
        <v>424</v>
      </c>
      <c r="C473" s="64">
        <v>2</v>
      </c>
      <c r="D473" s="65"/>
      <c r="E473" s="14"/>
      <c r="F473" s="12"/>
      <c r="G473" s="5" t="s">
        <v>647</v>
      </c>
      <c r="H473" s="5"/>
      <c r="I473" s="6" t="s">
        <v>644</v>
      </c>
      <c r="J473" s="21" t="s">
        <v>18</v>
      </c>
      <c r="K473" s="77"/>
      <c r="L473" s="77"/>
      <c r="M473" s="77"/>
      <c r="N473" s="78"/>
      <c r="O473" s="70"/>
      <c r="P473" s="64">
        <f t="shared" si="37"/>
        <v>0</v>
      </c>
      <c r="Q473" s="64">
        <f t="shared" si="38"/>
        <v>0</v>
      </c>
      <c r="R473" s="71"/>
      <c r="S473" s="64">
        <f t="shared" si="39"/>
        <v>0</v>
      </c>
      <c r="T473" s="76">
        <v>474</v>
      </c>
      <c r="U473" s="63" t="s">
        <v>116</v>
      </c>
      <c r="V473" s="72" t="e">
        <f>S473*100/#REF!</f>
        <v>#REF!</v>
      </c>
      <c r="W473" s="73">
        <v>1</v>
      </c>
      <c r="X473" s="74">
        <v>1</v>
      </c>
    </row>
    <row r="474" spans="1:24">
      <c r="A474" s="67">
        <v>471</v>
      </c>
      <c r="B474" s="9" t="s">
        <v>426</v>
      </c>
      <c r="C474" s="64">
        <v>2</v>
      </c>
      <c r="D474" s="65"/>
      <c r="E474" s="14"/>
      <c r="F474" s="12"/>
      <c r="G474" s="5" t="s">
        <v>645</v>
      </c>
      <c r="H474" s="5"/>
      <c r="I474" s="6" t="s">
        <v>644</v>
      </c>
      <c r="J474" s="21" t="s">
        <v>18</v>
      </c>
      <c r="K474" s="68">
        <v>1</v>
      </c>
      <c r="L474" s="68"/>
      <c r="M474" s="68"/>
      <c r="N474" s="69">
        <v>0</v>
      </c>
      <c r="O474" s="70">
        <f>SUM(L474:N474)</f>
        <v>0</v>
      </c>
      <c r="P474" s="64">
        <f t="shared" si="37"/>
        <v>0</v>
      </c>
      <c r="Q474" s="64">
        <f t="shared" si="38"/>
        <v>0</v>
      </c>
      <c r="R474" s="71"/>
      <c r="S474" s="64">
        <f t="shared" si="39"/>
        <v>0</v>
      </c>
      <c r="T474" s="76">
        <v>475</v>
      </c>
      <c r="U474" s="63" t="s">
        <v>714</v>
      </c>
      <c r="V474" s="72" t="e">
        <f>S474*100/#REF!</f>
        <v>#REF!</v>
      </c>
      <c r="W474" s="73">
        <v>1</v>
      </c>
      <c r="X474" s="74">
        <v>1</v>
      </c>
    </row>
    <row r="475" spans="1:24" ht="22.5">
      <c r="A475" s="67">
        <v>472</v>
      </c>
      <c r="B475" s="9" t="s">
        <v>428</v>
      </c>
      <c r="C475" s="64">
        <v>2</v>
      </c>
      <c r="D475" s="65"/>
      <c r="E475" s="14"/>
      <c r="F475" s="12"/>
      <c r="G475" s="5" t="s">
        <v>645</v>
      </c>
      <c r="H475" s="5"/>
      <c r="I475" s="6" t="s">
        <v>644</v>
      </c>
      <c r="J475" s="21" t="s">
        <v>98</v>
      </c>
      <c r="K475" s="77"/>
      <c r="L475" s="77"/>
      <c r="M475" s="77"/>
      <c r="N475" s="78"/>
      <c r="O475" s="70"/>
      <c r="P475" s="64">
        <f t="shared" si="37"/>
        <v>0</v>
      </c>
      <c r="Q475" s="64">
        <f t="shared" si="38"/>
        <v>0</v>
      </c>
      <c r="R475" s="71"/>
      <c r="S475" s="64">
        <f t="shared" si="39"/>
        <v>0</v>
      </c>
      <c r="T475" s="76">
        <v>476</v>
      </c>
      <c r="U475" s="63" t="s">
        <v>117</v>
      </c>
      <c r="V475" s="72" t="e">
        <f>S475*100/#REF!</f>
        <v>#REF!</v>
      </c>
      <c r="W475" s="73">
        <v>1</v>
      </c>
      <c r="X475" s="74">
        <v>1</v>
      </c>
    </row>
    <row r="476" spans="1:24" ht="22.5">
      <c r="A476" s="67">
        <v>473</v>
      </c>
      <c r="B476" s="9" t="s">
        <v>433</v>
      </c>
      <c r="C476" s="64">
        <v>2</v>
      </c>
      <c r="D476" s="65"/>
      <c r="E476" s="14"/>
      <c r="F476" s="12"/>
      <c r="G476" s="5" t="s">
        <v>647</v>
      </c>
      <c r="H476" s="5"/>
      <c r="I476" s="6" t="s">
        <v>659</v>
      </c>
      <c r="J476" s="21" t="s">
        <v>18</v>
      </c>
      <c r="K476" s="77"/>
      <c r="L476" s="77"/>
      <c r="M476" s="77"/>
      <c r="N476" s="78"/>
      <c r="O476" s="70"/>
      <c r="P476" s="64">
        <f t="shared" si="37"/>
        <v>0</v>
      </c>
      <c r="Q476" s="64">
        <f t="shared" si="38"/>
        <v>0</v>
      </c>
      <c r="R476" s="71"/>
      <c r="S476" s="64">
        <f t="shared" si="39"/>
        <v>0</v>
      </c>
      <c r="T476" s="76">
        <v>477</v>
      </c>
      <c r="U476" s="63" t="s">
        <v>711</v>
      </c>
      <c r="V476" s="72" t="e">
        <f>S476*100/#REF!</f>
        <v>#REF!</v>
      </c>
      <c r="W476" s="73">
        <v>1</v>
      </c>
      <c r="X476" s="74">
        <v>1</v>
      </c>
    </row>
    <row r="477" spans="1:24" ht="22.5">
      <c r="A477" s="67">
        <v>474</v>
      </c>
      <c r="B477" s="9" t="s">
        <v>709</v>
      </c>
      <c r="C477" s="64">
        <v>2</v>
      </c>
      <c r="D477" s="65"/>
      <c r="E477" s="14"/>
      <c r="F477" s="12"/>
      <c r="G477" s="5" t="s">
        <v>648</v>
      </c>
      <c r="H477" s="5"/>
      <c r="I477" s="6" t="s">
        <v>644</v>
      </c>
      <c r="J477" s="21" t="s">
        <v>18</v>
      </c>
      <c r="K477" s="77"/>
      <c r="L477" s="77"/>
      <c r="M477" s="77"/>
      <c r="N477" s="78"/>
      <c r="O477" s="70"/>
      <c r="P477" s="64">
        <f t="shared" si="37"/>
        <v>0</v>
      </c>
      <c r="Q477" s="64">
        <f t="shared" si="38"/>
        <v>0</v>
      </c>
      <c r="R477" s="71"/>
      <c r="S477" s="64">
        <f t="shared" si="39"/>
        <v>0</v>
      </c>
      <c r="T477" s="76">
        <v>478</v>
      </c>
      <c r="U477" s="63" t="s">
        <v>118</v>
      </c>
      <c r="V477" s="72" t="e">
        <f>S477*100/#REF!</f>
        <v>#REF!</v>
      </c>
      <c r="W477" s="73">
        <v>1</v>
      </c>
      <c r="X477" s="74">
        <v>1</v>
      </c>
    </row>
    <row r="478" spans="1:24" ht="22.5">
      <c r="A478" s="67">
        <v>475</v>
      </c>
      <c r="B478" s="9" t="s">
        <v>452</v>
      </c>
      <c r="C478" s="64">
        <v>2</v>
      </c>
      <c r="D478" s="65"/>
      <c r="E478" s="14"/>
      <c r="F478" s="12"/>
      <c r="G478" s="5" t="s">
        <v>647</v>
      </c>
      <c r="H478" s="5"/>
      <c r="I478" s="6" t="s">
        <v>644</v>
      </c>
      <c r="J478" s="21" t="s">
        <v>18</v>
      </c>
      <c r="K478" s="77"/>
      <c r="L478" s="77"/>
      <c r="M478" s="77"/>
      <c r="N478" s="78"/>
      <c r="O478" s="70"/>
      <c r="P478" s="64">
        <f t="shared" si="37"/>
        <v>0</v>
      </c>
      <c r="Q478" s="64">
        <f t="shared" si="38"/>
        <v>0</v>
      </c>
      <c r="R478" s="71"/>
      <c r="S478" s="64">
        <f t="shared" si="39"/>
        <v>0</v>
      </c>
      <c r="T478" s="76">
        <v>479</v>
      </c>
      <c r="U478" s="63" t="s">
        <v>571</v>
      </c>
      <c r="V478" s="72" t="e">
        <f>S478*100/#REF!</f>
        <v>#REF!</v>
      </c>
      <c r="W478" s="73">
        <v>1</v>
      </c>
      <c r="X478" s="74">
        <v>1</v>
      </c>
    </row>
    <row r="479" spans="1:24">
      <c r="A479" s="67">
        <v>476</v>
      </c>
      <c r="B479" s="8" t="s">
        <v>691</v>
      </c>
      <c r="C479" s="64">
        <v>2</v>
      </c>
      <c r="D479" s="65"/>
      <c r="E479" s="14"/>
      <c r="F479" s="12"/>
      <c r="G479" s="5" t="s">
        <v>645</v>
      </c>
      <c r="H479" s="5"/>
      <c r="I479" s="6" t="s">
        <v>644</v>
      </c>
      <c r="J479" s="21" t="s">
        <v>18</v>
      </c>
      <c r="K479" s="77"/>
      <c r="L479" s="77"/>
      <c r="M479" s="77"/>
      <c r="N479" s="78"/>
      <c r="O479" s="70"/>
      <c r="P479" s="64">
        <f t="shared" si="37"/>
        <v>0</v>
      </c>
      <c r="Q479" s="64">
        <f t="shared" si="38"/>
        <v>0</v>
      </c>
      <c r="R479" s="71"/>
      <c r="S479" s="64">
        <f t="shared" si="39"/>
        <v>0</v>
      </c>
      <c r="T479" s="76">
        <v>480</v>
      </c>
      <c r="U479" s="63" t="s">
        <v>119</v>
      </c>
      <c r="V479" s="72" t="e">
        <f>S479*100/#REF!</f>
        <v>#REF!</v>
      </c>
      <c r="W479" s="73">
        <v>1</v>
      </c>
      <c r="X479" s="74">
        <v>1</v>
      </c>
    </row>
    <row r="480" spans="1:24">
      <c r="A480" s="67">
        <v>477</v>
      </c>
      <c r="B480" s="9" t="s">
        <v>461</v>
      </c>
      <c r="C480" s="64">
        <v>2</v>
      </c>
      <c r="D480" s="65"/>
      <c r="E480" s="14"/>
      <c r="F480" s="12"/>
      <c r="G480" s="5" t="s">
        <v>647</v>
      </c>
      <c r="H480" s="5"/>
      <c r="I480" s="6" t="s">
        <v>649</v>
      </c>
      <c r="J480" s="21" t="s">
        <v>18</v>
      </c>
      <c r="K480" s="77"/>
      <c r="L480" s="77"/>
      <c r="M480" s="77"/>
      <c r="N480" s="78"/>
      <c r="O480" s="70"/>
      <c r="P480" s="64">
        <f t="shared" si="37"/>
        <v>0</v>
      </c>
      <c r="Q480" s="64">
        <f t="shared" si="38"/>
        <v>0</v>
      </c>
      <c r="R480" s="71"/>
      <c r="S480" s="64">
        <f t="shared" si="39"/>
        <v>0</v>
      </c>
      <c r="T480" s="76">
        <v>481</v>
      </c>
      <c r="U480" s="63" t="s">
        <v>712</v>
      </c>
      <c r="V480" s="72" t="e">
        <f>S480*100/#REF!</f>
        <v>#REF!</v>
      </c>
      <c r="W480" s="73">
        <v>1</v>
      </c>
      <c r="X480" s="74">
        <v>1</v>
      </c>
    </row>
    <row r="481" spans="1:24" ht="22.5">
      <c r="A481" s="67">
        <v>478</v>
      </c>
      <c r="B481" s="9" t="s">
        <v>469</v>
      </c>
      <c r="C481" s="64">
        <v>2</v>
      </c>
      <c r="D481" s="65"/>
      <c r="E481" s="14"/>
      <c r="F481" s="12"/>
      <c r="G481" s="5" t="s">
        <v>648</v>
      </c>
      <c r="H481" s="5"/>
      <c r="I481" s="6" t="s">
        <v>649</v>
      </c>
      <c r="J481" s="21" t="s">
        <v>18</v>
      </c>
      <c r="K481" s="68">
        <v>0</v>
      </c>
      <c r="L481" s="68"/>
      <c r="M481" s="68"/>
      <c r="N481" s="69">
        <v>0</v>
      </c>
      <c r="O481" s="70">
        <f>SUM(L481:N481)</f>
        <v>0</v>
      </c>
      <c r="P481" s="64">
        <f t="shared" si="37"/>
        <v>0</v>
      </c>
      <c r="Q481" s="64">
        <f t="shared" si="38"/>
        <v>0</v>
      </c>
      <c r="R481" s="71"/>
      <c r="S481" s="64">
        <f t="shared" si="39"/>
        <v>0</v>
      </c>
      <c r="T481" s="76">
        <v>482</v>
      </c>
      <c r="U481" s="63" t="s">
        <v>120</v>
      </c>
      <c r="V481" s="72" t="e">
        <f>S481*100/#REF!</f>
        <v>#REF!</v>
      </c>
      <c r="W481" s="73">
        <v>1</v>
      </c>
      <c r="X481" s="74">
        <v>1</v>
      </c>
    </row>
    <row r="482" spans="1:24" ht="22.5">
      <c r="A482" s="67">
        <v>479</v>
      </c>
      <c r="B482" s="9" t="s">
        <v>482</v>
      </c>
      <c r="C482" s="64">
        <v>2</v>
      </c>
      <c r="D482" s="65"/>
      <c r="E482" s="14"/>
      <c r="F482" s="12"/>
      <c r="G482" s="5" t="s">
        <v>647</v>
      </c>
      <c r="H482" s="5"/>
      <c r="I482" s="6" t="s">
        <v>660</v>
      </c>
      <c r="J482" s="21" t="s">
        <v>18</v>
      </c>
      <c r="K482" s="77"/>
      <c r="L482" s="77"/>
      <c r="M482" s="77"/>
      <c r="N482" s="78"/>
      <c r="O482" s="70"/>
      <c r="P482" s="64">
        <f t="shared" si="37"/>
        <v>0</v>
      </c>
      <c r="Q482" s="64">
        <f t="shared" si="38"/>
        <v>0</v>
      </c>
      <c r="R482" s="71"/>
      <c r="S482" s="64">
        <f t="shared" si="39"/>
        <v>0</v>
      </c>
      <c r="T482" s="76">
        <v>483</v>
      </c>
      <c r="U482" s="63" t="s">
        <v>679</v>
      </c>
      <c r="V482" s="72" t="e">
        <f>S482*100/#REF!</f>
        <v>#REF!</v>
      </c>
      <c r="W482" s="73">
        <v>1</v>
      </c>
      <c r="X482" s="74">
        <v>1</v>
      </c>
    </row>
    <row r="483" spans="1:24" ht="22.5">
      <c r="A483" s="67">
        <v>480</v>
      </c>
      <c r="B483" s="9" t="s">
        <v>484</v>
      </c>
      <c r="C483" s="64">
        <v>2</v>
      </c>
      <c r="D483" s="65"/>
      <c r="E483" s="14"/>
      <c r="F483" s="12"/>
      <c r="G483" s="5" t="s">
        <v>647</v>
      </c>
      <c r="H483" s="5"/>
      <c r="I483" s="6" t="s">
        <v>648</v>
      </c>
      <c r="J483" s="21" t="s">
        <v>18</v>
      </c>
      <c r="K483" s="77"/>
      <c r="L483" s="77"/>
      <c r="M483" s="77"/>
      <c r="N483" s="78"/>
      <c r="O483" s="70"/>
      <c r="P483" s="64">
        <f t="shared" si="37"/>
        <v>0</v>
      </c>
      <c r="Q483" s="64">
        <f t="shared" si="38"/>
        <v>0</v>
      </c>
      <c r="R483" s="71"/>
      <c r="S483" s="64">
        <f t="shared" si="39"/>
        <v>0</v>
      </c>
      <c r="T483" s="76">
        <v>484</v>
      </c>
      <c r="U483" s="63" t="s">
        <v>726</v>
      </c>
      <c r="V483" s="72" t="e">
        <f>S483*100/#REF!</f>
        <v>#REF!</v>
      </c>
      <c r="W483" s="73">
        <v>1</v>
      </c>
      <c r="X483" s="74">
        <v>1</v>
      </c>
    </row>
    <row r="484" spans="1:24">
      <c r="A484" s="67">
        <v>481</v>
      </c>
      <c r="B484" s="8" t="s">
        <v>693</v>
      </c>
      <c r="C484" s="64">
        <v>1</v>
      </c>
      <c r="D484" s="65"/>
      <c r="E484" s="14"/>
      <c r="F484" s="12"/>
      <c r="G484" s="5" t="s">
        <v>645</v>
      </c>
      <c r="H484" s="5"/>
      <c r="I484" s="6" t="s">
        <v>644</v>
      </c>
      <c r="J484" s="21" t="s">
        <v>98</v>
      </c>
      <c r="K484" s="77"/>
      <c r="L484" s="77"/>
      <c r="M484" s="77"/>
      <c r="N484" s="78"/>
      <c r="O484" s="70"/>
      <c r="P484" s="64">
        <f t="shared" si="37"/>
        <v>0</v>
      </c>
      <c r="Q484" s="64">
        <f t="shared" si="38"/>
        <v>0</v>
      </c>
      <c r="R484" s="71"/>
      <c r="S484" s="64">
        <f t="shared" si="39"/>
        <v>0</v>
      </c>
      <c r="T484" s="76">
        <v>485</v>
      </c>
      <c r="U484" s="63" t="s">
        <v>121</v>
      </c>
      <c r="V484" s="72" t="e">
        <f>S484*100/#REF!</f>
        <v>#REF!</v>
      </c>
      <c r="W484" s="73">
        <v>1</v>
      </c>
      <c r="X484" s="74">
        <v>1</v>
      </c>
    </row>
    <row r="485" spans="1:24">
      <c r="A485" s="67">
        <v>482</v>
      </c>
      <c r="B485" s="8" t="s">
        <v>694</v>
      </c>
      <c r="C485" s="64">
        <v>1</v>
      </c>
      <c r="D485" s="65"/>
      <c r="E485" s="14"/>
      <c r="F485" s="12"/>
      <c r="G485" s="5" t="s">
        <v>645</v>
      </c>
      <c r="H485" s="5"/>
      <c r="I485" s="6" t="s">
        <v>644</v>
      </c>
      <c r="J485" s="21" t="s">
        <v>98</v>
      </c>
      <c r="K485" s="77"/>
      <c r="L485" s="77"/>
      <c r="M485" s="77"/>
      <c r="N485" s="78"/>
      <c r="O485" s="70"/>
      <c r="P485" s="64">
        <f t="shared" si="37"/>
        <v>0</v>
      </c>
      <c r="Q485" s="64">
        <f t="shared" si="38"/>
        <v>0</v>
      </c>
      <c r="R485" s="71"/>
      <c r="S485" s="64">
        <f t="shared" si="39"/>
        <v>0</v>
      </c>
      <c r="T485" s="76">
        <v>486</v>
      </c>
      <c r="U485" s="63" t="s">
        <v>675</v>
      </c>
      <c r="V485" s="72" t="e">
        <f>S485*100/#REF!</f>
        <v>#REF!</v>
      </c>
      <c r="W485" s="73">
        <v>1</v>
      </c>
      <c r="X485" s="74">
        <v>1</v>
      </c>
    </row>
    <row r="486" spans="1:24">
      <c r="A486" s="67">
        <v>483</v>
      </c>
      <c r="B486" s="9" t="s">
        <v>492</v>
      </c>
      <c r="C486" s="64">
        <v>1</v>
      </c>
      <c r="D486" s="65"/>
      <c r="E486" s="14"/>
      <c r="F486" s="12"/>
      <c r="G486" s="5" t="s">
        <v>650</v>
      </c>
      <c r="H486" s="5"/>
      <c r="I486" s="6" t="s">
        <v>648</v>
      </c>
      <c r="J486" s="21" t="s">
        <v>18</v>
      </c>
      <c r="K486" s="77"/>
      <c r="L486" s="77"/>
      <c r="M486" s="77"/>
      <c r="N486" s="78"/>
      <c r="O486" s="70"/>
      <c r="P486" s="64">
        <f t="shared" si="37"/>
        <v>0</v>
      </c>
      <c r="Q486" s="64">
        <f t="shared" si="38"/>
        <v>0</v>
      </c>
      <c r="R486" s="71"/>
      <c r="S486" s="64">
        <f t="shared" si="39"/>
        <v>0</v>
      </c>
      <c r="T486" s="76">
        <v>487</v>
      </c>
      <c r="U486" s="63" t="s">
        <v>678</v>
      </c>
      <c r="V486" s="72" t="e">
        <f>S486*100/#REF!</f>
        <v>#REF!</v>
      </c>
      <c r="W486" s="73">
        <v>1</v>
      </c>
      <c r="X486" s="74">
        <v>1</v>
      </c>
    </row>
    <row r="487" spans="1:24" ht="33.75">
      <c r="A487" s="67">
        <v>484</v>
      </c>
      <c r="B487" s="9" t="s">
        <v>496</v>
      </c>
      <c r="C487" s="64">
        <v>1</v>
      </c>
      <c r="D487" s="65"/>
      <c r="E487" s="14"/>
      <c r="F487" s="12"/>
      <c r="G487" s="5" t="s">
        <v>645</v>
      </c>
      <c r="H487" s="5"/>
      <c r="I487" s="6" t="s">
        <v>664</v>
      </c>
      <c r="J487" s="21" t="s">
        <v>98</v>
      </c>
      <c r="K487" s="77"/>
      <c r="L487" s="77"/>
      <c r="M487" s="77"/>
      <c r="N487" s="78"/>
      <c r="O487" s="70"/>
      <c r="P487" s="64">
        <f t="shared" si="37"/>
        <v>0</v>
      </c>
      <c r="Q487" s="64">
        <f t="shared" si="38"/>
        <v>0</v>
      </c>
      <c r="R487" s="71"/>
      <c r="S487" s="64">
        <f t="shared" si="39"/>
        <v>0</v>
      </c>
      <c r="T487" s="76">
        <v>488</v>
      </c>
      <c r="U487" s="63" t="s">
        <v>12</v>
      </c>
      <c r="V487" s="72" t="e">
        <f>S487*100/#REF!</f>
        <v>#REF!</v>
      </c>
      <c r="W487" s="73">
        <v>1</v>
      </c>
      <c r="X487" s="74">
        <v>1</v>
      </c>
    </row>
    <row r="488" spans="1:24" ht="33.75">
      <c r="A488" s="67">
        <v>485</v>
      </c>
      <c r="B488" s="9" t="s">
        <v>497</v>
      </c>
      <c r="C488" s="64">
        <v>1</v>
      </c>
      <c r="D488" s="65"/>
      <c r="E488" s="14"/>
      <c r="F488" s="12"/>
      <c r="G488" s="5" t="s">
        <v>645</v>
      </c>
      <c r="H488" s="5"/>
      <c r="I488" s="6" t="s">
        <v>664</v>
      </c>
      <c r="J488" s="21" t="s">
        <v>98</v>
      </c>
      <c r="K488" s="77"/>
      <c r="L488" s="77"/>
      <c r="M488" s="77"/>
      <c r="N488" s="78"/>
      <c r="O488" s="70"/>
      <c r="P488" s="64">
        <f t="shared" si="37"/>
        <v>0</v>
      </c>
      <c r="Q488" s="64">
        <f t="shared" si="38"/>
        <v>0</v>
      </c>
      <c r="R488" s="71"/>
      <c r="S488" s="64">
        <f t="shared" si="39"/>
        <v>0</v>
      </c>
      <c r="T488" s="76">
        <v>489</v>
      </c>
      <c r="U488" s="63" t="s">
        <v>122</v>
      </c>
      <c r="V488" s="72" t="e">
        <f>S488*100/#REF!</f>
        <v>#REF!</v>
      </c>
      <c r="W488" s="73">
        <v>1</v>
      </c>
      <c r="X488" s="74">
        <v>1</v>
      </c>
    </row>
    <row r="489" spans="1:24" ht="45">
      <c r="A489" s="67">
        <v>486</v>
      </c>
      <c r="B489" s="9" t="s">
        <v>632</v>
      </c>
      <c r="C489" s="64">
        <v>1</v>
      </c>
      <c r="D489" s="65"/>
      <c r="E489" s="14"/>
      <c r="F489" s="12"/>
      <c r="G489" s="5" t="s">
        <v>677</v>
      </c>
      <c r="H489" s="5"/>
      <c r="I489" s="6" t="s">
        <v>664</v>
      </c>
      <c r="J489" s="21" t="s">
        <v>98</v>
      </c>
      <c r="K489" s="77"/>
      <c r="L489" s="77"/>
      <c r="M489" s="77"/>
      <c r="N489" s="78"/>
      <c r="O489" s="70"/>
      <c r="P489" s="64">
        <f t="shared" si="37"/>
        <v>0</v>
      </c>
      <c r="Q489" s="64">
        <f t="shared" si="38"/>
        <v>0</v>
      </c>
      <c r="R489" s="71"/>
      <c r="S489" s="64">
        <f t="shared" si="39"/>
        <v>0</v>
      </c>
      <c r="T489" s="76">
        <v>490</v>
      </c>
      <c r="U489" s="63" t="s">
        <v>13</v>
      </c>
      <c r="V489" s="72" t="e">
        <f>S489*100/#REF!</f>
        <v>#REF!</v>
      </c>
      <c r="W489" s="73">
        <v>1</v>
      </c>
      <c r="X489" s="74">
        <v>1</v>
      </c>
    </row>
    <row r="490" spans="1:24" ht="22.5">
      <c r="A490" s="67">
        <v>487</v>
      </c>
      <c r="B490" s="88" t="s">
        <v>29</v>
      </c>
      <c r="C490" s="64">
        <v>1</v>
      </c>
      <c r="D490" s="65"/>
      <c r="E490" s="14"/>
      <c r="F490" s="12"/>
      <c r="G490" s="5" t="s">
        <v>652</v>
      </c>
      <c r="H490" s="5"/>
      <c r="I490" s="6" t="s">
        <v>644</v>
      </c>
      <c r="J490" s="21" t="s">
        <v>98</v>
      </c>
      <c r="K490" s="77"/>
      <c r="L490" s="77"/>
      <c r="M490" s="77"/>
      <c r="N490" s="78"/>
      <c r="O490" s="70"/>
      <c r="P490" s="64">
        <f t="shared" si="37"/>
        <v>0</v>
      </c>
      <c r="Q490" s="64">
        <f t="shared" si="38"/>
        <v>0</v>
      </c>
      <c r="R490" s="71"/>
      <c r="S490" s="64">
        <f t="shared" si="39"/>
        <v>0</v>
      </c>
      <c r="T490" s="76">
        <v>491</v>
      </c>
      <c r="U490" s="63" t="s">
        <v>123</v>
      </c>
      <c r="V490" s="72" t="e">
        <f>S490*100/#REF!</f>
        <v>#REF!</v>
      </c>
      <c r="W490" s="73">
        <v>1</v>
      </c>
      <c r="X490" s="74">
        <v>1</v>
      </c>
    </row>
    <row r="491" spans="1:24" ht="22.5">
      <c r="A491" s="67">
        <v>488</v>
      </c>
      <c r="B491" s="88" t="s">
        <v>28</v>
      </c>
      <c r="C491" s="64">
        <v>1</v>
      </c>
      <c r="D491" s="65"/>
      <c r="E491" s="14"/>
      <c r="F491" s="12"/>
      <c r="G491" s="5" t="s">
        <v>652</v>
      </c>
      <c r="H491" s="5"/>
      <c r="I491" s="6" t="s">
        <v>644</v>
      </c>
      <c r="J491" s="21" t="s">
        <v>98</v>
      </c>
      <c r="K491" s="77"/>
      <c r="L491" s="77"/>
      <c r="M491" s="77"/>
      <c r="N491" s="78"/>
      <c r="O491" s="70"/>
      <c r="P491" s="64">
        <f t="shared" si="37"/>
        <v>0</v>
      </c>
      <c r="Q491" s="64">
        <f t="shared" si="38"/>
        <v>0</v>
      </c>
      <c r="R491" s="71"/>
      <c r="S491" s="64">
        <f t="shared" si="39"/>
        <v>0</v>
      </c>
      <c r="T491" s="76">
        <v>492</v>
      </c>
      <c r="U491" s="63" t="s">
        <v>14</v>
      </c>
      <c r="V491" s="72" t="e">
        <f>S491*100/#REF!</f>
        <v>#REF!</v>
      </c>
      <c r="W491" s="73">
        <v>1</v>
      </c>
      <c r="X491" s="74">
        <v>1</v>
      </c>
    </row>
    <row r="492" spans="1:24" ht="22.5">
      <c r="A492" s="67">
        <v>489</v>
      </c>
      <c r="B492" s="9" t="s">
        <v>634</v>
      </c>
      <c r="C492" s="64">
        <v>1</v>
      </c>
      <c r="D492" s="65"/>
      <c r="E492" s="14"/>
      <c r="F492" s="12"/>
      <c r="G492" s="5" t="s">
        <v>645</v>
      </c>
      <c r="H492" s="5"/>
      <c r="I492" s="6" t="s">
        <v>644</v>
      </c>
      <c r="J492" s="21" t="s">
        <v>98</v>
      </c>
      <c r="K492" s="77"/>
      <c r="L492" s="77"/>
      <c r="M492" s="77"/>
      <c r="N492" s="78"/>
      <c r="O492" s="70"/>
      <c r="P492" s="64">
        <f t="shared" si="37"/>
        <v>0</v>
      </c>
      <c r="Q492" s="64">
        <f t="shared" si="38"/>
        <v>0</v>
      </c>
      <c r="R492" s="71"/>
      <c r="S492" s="64">
        <f t="shared" si="39"/>
        <v>0</v>
      </c>
      <c r="T492" s="76">
        <v>493</v>
      </c>
      <c r="U492" s="63" t="s">
        <v>124</v>
      </c>
      <c r="V492" s="72" t="e">
        <f>S492*100/#REF!</f>
        <v>#REF!</v>
      </c>
      <c r="W492" s="73">
        <v>1</v>
      </c>
      <c r="X492" s="74">
        <v>1</v>
      </c>
    </row>
    <row r="493" spans="1:24" ht="22.5">
      <c r="A493" s="67">
        <v>490</v>
      </c>
      <c r="B493" s="9" t="s">
        <v>512</v>
      </c>
      <c r="C493" s="64">
        <v>1</v>
      </c>
      <c r="D493" s="65"/>
      <c r="E493" s="14"/>
      <c r="F493" s="12"/>
      <c r="G493" s="5" t="s">
        <v>647</v>
      </c>
      <c r="H493" s="5"/>
      <c r="I493" s="6" t="s">
        <v>648</v>
      </c>
      <c r="J493" s="21" t="s">
        <v>98</v>
      </c>
      <c r="K493" s="77"/>
      <c r="L493" s="77"/>
      <c r="M493" s="77"/>
      <c r="N493" s="78"/>
      <c r="O493" s="70"/>
      <c r="P493" s="64">
        <f t="shared" si="37"/>
        <v>0</v>
      </c>
      <c r="Q493" s="64">
        <f t="shared" si="38"/>
        <v>0</v>
      </c>
      <c r="R493" s="71"/>
      <c r="S493" s="64">
        <f t="shared" si="39"/>
        <v>0</v>
      </c>
      <c r="T493" s="76">
        <v>494</v>
      </c>
      <c r="U493" s="63" t="s">
        <v>680</v>
      </c>
      <c r="V493" s="72" t="e">
        <f>S493*100/#REF!</f>
        <v>#REF!</v>
      </c>
      <c r="W493" s="73">
        <v>1</v>
      </c>
      <c r="X493" s="74">
        <v>1</v>
      </c>
    </row>
    <row r="494" spans="1:24">
      <c r="A494" s="67">
        <v>491</v>
      </c>
      <c r="B494" s="9" t="s">
        <v>513</v>
      </c>
      <c r="C494" s="64">
        <v>1</v>
      </c>
      <c r="D494" s="65"/>
      <c r="E494" s="14"/>
      <c r="F494" s="12"/>
      <c r="G494" s="5" t="s">
        <v>670</v>
      </c>
      <c r="H494" s="5"/>
      <c r="I494" s="6" t="s">
        <v>648</v>
      </c>
      <c r="J494" s="21" t="s">
        <v>18</v>
      </c>
      <c r="K494" s="77"/>
      <c r="L494" s="77"/>
      <c r="M494" s="77"/>
      <c r="N494" s="78"/>
      <c r="O494" s="70"/>
      <c r="P494" s="64">
        <f t="shared" si="37"/>
        <v>0</v>
      </c>
      <c r="Q494" s="64">
        <f t="shared" si="38"/>
        <v>0</v>
      </c>
      <c r="R494" s="71"/>
      <c r="S494" s="64">
        <f t="shared" si="39"/>
        <v>0</v>
      </c>
      <c r="T494" s="76">
        <v>495</v>
      </c>
      <c r="U494" s="63" t="s">
        <v>681</v>
      </c>
      <c r="V494" s="72" t="e">
        <f>S494*100/#REF!</f>
        <v>#REF!</v>
      </c>
      <c r="W494" s="73">
        <v>1</v>
      </c>
      <c r="X494" s="74">
        <v>1</v>
      </c>
    </row>
    <row r="495" spans="1:24" ht="22.5">
      <c r="A495" s="67">
        <v>492</v>
      </c>
      <c r="B495" s="9" t="s">
        <v>520</v>
      </c>
      <c r="C495" s="64">
        <v>1</v>
      </c>
      <c r="D495" s="65"/>
      <c r="E495" s="14"/>
      <c r="F495" s="12"/>
      <c r="G495" s="5" t="s">
        <v>647</v>
      </c>
      <c r="H495" s="5"/>
      <c r="I495" s="6" t="s">
        <v>644</v>
      </c>
      <c r="J495" s="21" t="s">
        <v>18</v>
      </c>
      <c r="K495" s="77"/>
      <c r="L495" s="77"/>
      <c r="M495" s="77"/>
      <c r="N495" s="78"/>
      <c r="O495" s="70"/>
      <c r="P495" s="64">
        <f t="shared" si="37"/>
        <v>0</v>
      </c>
      <c r="Q495" s="64">
        <f t="shared" si="38"/>
        <v>0</v>
      </c>
      <c r="R495" s="71"/>
      <c r="S495" s="64">
        <f t="shared" si="39"/>
        <v>0</v>
      </c>
      <c r="T495" s="76">
        <v>497</v>
      </c>
      <c r="U495" s="63" t="s">
        <v>125</v>
      </c>
      <c r="V495" s="72" t="e">
        <f>S495*100/#REF!</f>
        <v>#REF!</v>
      </c>
      <c r="W495" s="73">
        <v>1</v>
      </c>
      <c r="X495" s="74">
        <v>1</v>
      </c>
    </row>
    <row r="496" spans="1:24" ht="22.5">
      <c r="A496" s="67">
        <v>493</v>
      </c>
      <c r="B496" s="9" t="s">
        <v>521</v>
      </c>
      <c r="C496" s="64">
        <v>1</v>
      </c>
      <c r="D496" s="65"/>
      <c r="E496" s="14"/>
      <c r="F496" s="12"/>
      <c r="G496" s="5" t="s">
        <v>647</v>
      </c>
      <c r="H496" s="5"/>
      <c r="I496" s="6" t="s">
        <v>644</v>
      </c>
      <c r="J496" s="21" t="s">
        <v>18</v>
      </c>
      <c r="K496" s="77"/>
      <c r="L496" s="77"/>
      <c r="M496" s="77"/>
      <c r="N496" s="78"/>
      <c r="O496" s="70"/>
      <c r="P496" s="64">
        <f t="shared" si="37"/>
        <v>0</v>
      </c>
      <c r="Q496" s="64">
        <f t="shared" si="38"/>
        <v>0</v>
      </c>
      <c r="R496" s="71"/>
      <c r="S496" s="64">
        <f t="shared" si="39"/>
        <v>0</v>
      </c>
      <c r="T496" s="76">
        <v>498</v>
      </c>
      <c r="U496" s="63" t="s">
        <v>17</v>
      </c>
      <c r="V496" s="72" t="e">
        <f>S496*100/#REF!</f>
        <v>#REF!</v>
      </c>
      <c r="W496" s="73">
        <v>1</v>
      </c>
      <c r="X496" s="74">
        <v>1</v>
      </c>
    </row>
    <row r="497" spans="1:24" ht="22.5">
      <c r="A497" s="67">
        <v>494</v>
      </c>
      <c r="B497" s="9" t="s">
        <v>523</v>
      </c>
      <c r="C497" s="64">
        <v>1</v>
      </c>
      <c r="D497" s="65"/>
      <c r="E497" s="14"/>
      <c r="F497" s="12"/>
      <c r="G497" s="5" t="s">
        <v>647</v>
      </c>
      <c r="H497" s="5"/>
      <c r="I497" s="6" t="s">
        <v>644</v>
      </c>
      <c r="J497" s="21" t="s">
        <v>18</v>
      </c>
      <c r="K497" s="77"/>
      <c r="L497" s="77"/>
      <c r="M497" s="77"/>
      <c r="N497" s="78"/>
      <c r="O497" s="70"/>
      <c r="P497" s="64">
        <f t="shared" si="37"/>
        <v>0</v>
      </c>
      <c r="Q497" s="64">
        <f t="shared" si="38"/>
        <v>0</v>
      </c>
      <c r="R497" s="71"/>
      <c r="S497" s="64">
        <f t="shared" si="39"/>
        <v>0</v>
      </c>
      <c r="T497" s="76">
        <v>499</v>
      </c>
      <c r="U497" s="63" t="s">
        <v>126</v>
      </c>
      <c r="V497" s="72" t="e">
        <f>S497*100/#REF!</f>
        <v>#REF!</v>
      </c>
      <c r="W497" s="73">
        <v>1</v>
      </c>
      <c r="X497" s="74">
        <v>1</v>
      </c>
    </row>
    <row r="498" spans="1:24" ht="22.5">
      <c r="A498" s="67">
        <v>495</v>
      </c>
      <c r="B498" s="9" t="s">
        <v>32</v>
      </c>
      <c r="C498" s="64">
        <v>1</v>
      </c>
      <c r="D498" s="65"/>
      <c r="E498" s="14"/>
      <c r="F498" s="12"/>
      <c r="G498" s="5" t="s">
        <v>652</v>
      </c>
      <c r="H498" s="5"/>
      <c r="I498" s="6" t="s">
        <v>644</v>
      </c>
      <c r="J498" s="21" t="s">
        <v>98</v>
      </c>
      <c r="K498" s="77"/>
      <c r="L498" s="77"/>
      <c r="M498" s="77"/>
      <c r="N498" s="78"/>
      <c r="O498" s="70"/>
      <c r="P498" s="64">
        <f t="shared" si="37"/>
        <v>0</v>
      </c>
      <c r="Q498" s="64">
        <f t="shared" si="38"/>
        <v>0</v>
      </c>
      <c r="R498" s="71"/>
      <c r="S498" s="64">
        <f t="shared" si="39"/>
        <v>0</v>
      </c>
      <c r="T498" s="76">
        <v>500</v>
      </c>
      <c r="U498" s="63" t="s">
        <v>606</v>
      </c>
      <c r="V498" s="72" t="e">
        <f>S498*100/#REF!</f>
        <v>#REF!</v>
      </c>
      <c r="W498" s="73">
        <v>1</v>
      </c>
      <c r="X498" s="74">
        <v>1</v>
      </c>
    </row>
    <row r="499" spans="1:24" ht="33.75">
      <c r="A499" s="67">
        <v>496</v>
      </c>
      <c r="B499" s="9" t="s">
        <v>640</v>
      </c>
      <c r="C499" s="64">
        <v>1</v>
      </c>
      <c r="D499" s="65"/>
      <c r="E499" s="14"/>
      <c r="F499" s="12"/>
      <c r="G499" s="5" t="s">
        <v>645</v>
      </c>
      <c r="H499" s="5"/>
      <c r="I499" s="6" t="s">
        <v>644</v>
      </c>
      <c r="J499" s="21" t="s">
        <v>98</v>
      </c>
      <c r="K499" s="77"/>
      <c r="L499" s="77"/>
      <c r="M499" s="77"/>
      <c r="N499" s="78"/>
      <c r="O499" s="70"/>
      <c r="P499" s="64">
        <f t="shared" si="37"/>
        <v>0</v>
      </c>
      <c r="Q499" s="64">
        <f t="shared" si="38"/>
        <v>0</v>
      </c>
      <c r="R499" s="71"/>
      <c r="S499" s="64">
        <f t="shared" si="39"/>
        <v>0</v>
      </c>
      <c r="T499" s="76">
        <v>501</v>
      </c>
      <c r="U499" s="63" t="s">
        <v>127</v>
      </c>
      <c r="V499" s="72" t="e">
        <f>S499*100/#REF!</f>
        <v>#REF!</v>
      </c>
      <c r="W499" s="73">
        <v>1</v>
      </c>
      <c r="X499" s="74">
        <v>1</v>
      </c>
    </row>
    <row r="500" spans="1:24">
      <c r="A500" s="67">
        <v>497</v>
      </c>
      <c r="B500" s="8" t="s">
        <v>610</v>
      </c>
      <c r="C500" s="64">
        <v>1</v>
      </c>
      <c r="D500" s="65"/>
      <c r="E500" s="14"/>
      <c r="F500" s="12"/>
      <c r="G500" s="5" t="s">
        <v>647</v>
      </c>
      <c r="H500" s="5"/>
      <c r="I500" s="6" t="s">
        <v>648</v>
      </c>
      <c r="J500" s="21" t="s">
        <v>18</v>
      </c>
      <c r="K500" s="77"/>
      <c r="L500" s="77"/>
      <c r="M500" s="77"/>
      <c r="N500" s="78"/>
      <c r="O500" s="70"/>
      <c r="P500" s="64">
        <f t="shared" si="37"/>
        <v>0</v>
      </c>
      <c r="Q500" s="64">
        <f t="shared" si="38"/>
        <v>0</v>
      </c>
      <c r="R500" s="71"/>
      <c r="S500" s="64">
        <f t="shared" si="39"/>
        <v>0</v>
      </c>
      <c r="T500" s="76">
        <v>502</v>
      </c>
      <c r="U500" s="63" t="s">
        <v>128</v>
      </c>
      <c r="V500" s="72" t="e">
        <f>S500*100/#REF!</f>
        <v>#REF!</v>
      </c>
      <c r="W500" s="73">
        <v>1</v>
      </c>
      <c r="X500" s="74">
        <v>1</v>
      </c>
    </row>
    <row r="501" spans="1:24" ht="22.5">
      <c r="A501" s="67">
        <v>498</v>
      </c>
      <c r="B501" s="9" t="s">
        <v>540</v>
      </c>
      <c r="C501" s="64">
        <v>1</v>
      </c>
      <c r="D501" s="65"/>
      <c r="E501" s="14"/>
      <c r="F501" s="12"/>
      <c r="G501" s="5" t="s">
        <v>657</v>
      </c>
      <c r="H501" s="5"/>
      <c r="I501" s="6" t="s">
        <v>644</v>
      </c>
      <c r="J501" s="21" t="s">
        <v>18</v>
      </c>
      <c r="K501" s="77"/>
      <c r="L501" s="77"/>
      <c r="M501" s="77"/>
      <c r="N501" s="78"/>
      <c r="O501" s="70"/>
      <c r="P501" s="64">
        <f t="shared" si="37"/>
        <v>0</v>
      </c>
      <c r="Q501" s="64">
        <f t="shared" si="38"/>
        <v>0</v>
      </c>
      <c r="R501" s="71"/>
      <c r="S501" s="64">
        <f t="shared" si="39"/>
        <v>0</v>
      </c>
      <c r="T501" s="76">
        <v>503</v>
      </c>
      <c r="U501" s="63" t="s">
        <v>128</v>
      </c>
      <c r="V501" s="72" t="e">
        <f>S501*100/#REF!</f>
        <v>#REF!</v>
      </c>
      <c r="W501" s="73">
        <v>1</v>
      </c>
      <c r="X501" s="74">
        <v>1</v>
      </c>
    </row>
    <row r="502" spans="1:24" ht="22.5">
      <c r="A502" s="67">
        <v>499</v>
      </c>
      <c r="B502" s="9" t="s">
        <v>558</v>
      </c>
      <c r="C502" s="64">
        <v>1</v>
      </c>
      <c r="D502" s="65"/>
      <c r="E502" s="14"/>
      <c r="F502" s="12"/>
      <c r="G502" s="5" t="s">
        <v>647</v>
      </c>
      <c r="H502" s="5"/>
      <c r="I502" s="6" t="s">
        <v>648</v>
      </c>
      <c r="J502" s="21" t="s">
        <v>18</v>
      </c>
      <c r="K502" s="77"/>
      <c r="L502" s="77"/>
      <c r="M502" s="77"/>
      <c r="N502" s="78"/>
      <c r="O502" s="70"/>
      <c r="P502" s="64">
        <f t="shared" si="37"/>
        <v>0</v>
      </c>
      <c r="Q502" s="64">
        <f t="shared" si="38"/>
        <v>0</v>
      </c>
      <c r="R502" s="71"/>
      <c r="S502" s="64">
        <f t="shared" si="39"/>
        <v>0</v>
      </c>
      <c r="T502" s="76">
        <v>504</v>
      </c>
      <c r="U502" s="63" t="s">
        <v>605</v>
      </c>
      <c r="V502" s="72" t="e">
        <f>S502*100/#REF!</f>
        <v>#REF!</v>
      </c>
      <c r="W502" s="73">
        <v>1</v>
      </c>
      <c r="X502" s="74">
        <v>1</v>
      </c>
    </row>
    <row r="503" spans="1:24" ht="22.5">
      <c r="A503" s="67">
        <v>500</v>
      </c>
      <c r="B503" s="9" t="s">
        <v>559</v>
      </c>
      <c r="C503" s="64">
        <v>1</v>
      </c>
      <c r="D503" s="65"/>
      <c r="E503" s="14"/>
      <c r="F503" s="12"/>
      <c r="G503" s="5" t="s">
        <v>647</v>
      </c>
      <c r="H503" s="5"/>
      <c r="I503" s="6" t="s">
        <v>648</v>
      </c>
      <c r="J503" s="21" t="s">
        <v>18</v>
      </c>
      <c r="K503" s="77"/>
      <c r="L503" s="77"/>
      <c r="M503" s="77"/>
      <c r="N503" s="78"/>
      <c r="O503" s="70"/>
      <c r="P503" s="64">
        <f t="shared" si="37"/>
        <v>0</v>
      </c>
      <c r="Q503" s="64">
        <f t="shared" si="38"/>
        <v>0</v>
      </c>
      <c r="R503" s="71"/>
      <c r="S503" s="64">
        <f t="shared" si="39"/>
        <v>0</v>
      </c>
      <c r="T503" s="76">
        <v>505</v>
      </c>
      <c r="U503" s="63" t="s">
        <v>129</v>
      </c>
      <c r="V503" s="72" t="e">
        <f>S503*100/#REF!</f>
        <v>#REF!</v>
      </c>
      <c r="W503" s="73">
        <v>1</v>
      </c>
      <c r="X503" s="74">
        <v>1</v>
      </c>
    </row>
    <row r="504" spans="1:24" ht="22.5">
      <c r="A504" s="67">
        <v>501</v>
      </c>
      <c r="B504" s="15" t="s">
        <v>684</v>
      </c>
      <c r="C504" s="64">
        <v>1</v>
      </c>
      <c r="D504" s="65"/>
      <c r="E504" s="14"/>
      <c r="F504" s="75"/>
      <c r="G504" s="76" t="s">
        <v>5</v>
      </c>
      <c r="H504" s="5"/>
      <c r="I504" s="6" t="s">
        <v>644</v>
      </c>
      <c r="J504" s="21" t="s">
        <v>18</v>
      </c>
      <c r="K504" s="77"/>
      <c r="L504" s="77"/>
      <c r="M504" s="77"/>
      <c r="N504" s="78"/>
      <c r="O504" s="70"/>
      <c r="P504" s="64">
        <f t="shared" si="37"/>
        <v>0</v>
      </c>
      <c r="Q504" s="64">
        <f t="shared" si="38"/>
        <v>0</v>
      </c>
      <c r="R504" s="71"/>
      <c r="S504" s="64">
        <f t="shared" si="39"/>
        <v>0</v>
      </c>
      <c r="T504" s="17">
        <v>506</v>
      </c>
      <c r="U504" s="63" t="s">
        <v>604</v>
      </c>
      <c r="V504" s="72" t="e">
        <f>S504*100/#REF!</f>
        <v>#REF!</v>
      </c>
      <c r="W504" s="73">
        <v>1</v>
      </c>
      <c r="X504" s="74">
        <v>1</v>
      </c>
    </row>
    <row r="505" spans="1:24" ht="22.5">
      <c r="A505" s="67">
        <v>502</v>
      </c>
      <c r="B505" s="15" t="s">
        <v>722</v>
      </c>
      <c r="C505" s="64">
        <v>1</v>
      </c>
      <c r="D505" s="65"/>
      <c r="E505" s="14"/>
      <c r="F505" s="75"/>
      <c r="G505" s="76" t="s">
        <v>674</v>
      </c>
      <c r="H505" s="5"/>
      <c r="I505" s="6" t="s">
        <v>644</v>
      </c>
      <c r="J505" s="21" t="s">
        <v>18</v>
      </c>
      <c r="K505" s="77"/>
      <c r="L505" s="77"/>
      <c r="M505" s="77"/>
      <c r="N505" s="78"/>
      <c r="O505" s="70"/>
      <c r="P505" s="64">
        <f t="shared" si="37"/>
        <v>0</v>
      </c>
      <c r="Q505" s="64">
        <f t="shared" si="38"/>
        <v>0</v>
      </c>
      <c r="R505" s="71"/>
      <c r="S505" s="64">
        <f t="shared" si="39"/>
        <v>0</v>
      </c>
      <c r="T505" s="17">
        <v>507</v>
      </c>
      <c r="U505" s="63" t="s">
        <v>130</v>
      </c>
      <c r="V505" s="72" t="e">
        <f>S505*100/#REF!</f>
        <v>#REF!</v>
      </c>
      <c r="W505" s="73">
        <v>1</v>
      </c>
      <c r="X505" s="74">
        <v>1</v>
      </c>
    </row>
    <row r="506" spans="1:24" ht="45">
      <c r="A506" s="67">
        <v>503</v>
      </c>
      <c r="B506" s="8" t="s">
        <v>720</v>
      </c>
      <c r="C506" s="64">
        <v>1</v>
      </c>
      <c r="D506" s="10"/>
      <c r="E506" s="14"/>
      <c r="F506" s="16"/>
      <c r="G506" s="17" t="s">
        <v>1</v>
      </c>
      <c r="H506" s="5"/>
      <c r="I506" s="6" t="s">
        <v>644</v>
      </c>
      <c r="J506" s="21" t="s">
        <v>98</v>
      </c>
      <c r="K506" s="77"/>
      <c r="L506" s="77"/>
      <c r="M506" s="77"/>
      <c r="N506" s="78"/>
      <c r="O506" s="70"/>
      <c r="P506" s="64">
        <f t="shared" si="37"/>
        <v>0</v>
      </c>
      <c r="Q506" s="64">
        <f t="shared" si="38"/>
        <v>0</v>
      </c>
      <c r="R506" s="71"/>
      <c r="S506" s="64">
        <f t="shared" si="39"/>
        <v>0</v>
      </c>
      <c r="T506" s="17">
        <v>508</v>
      </c>
      <c r="U506" s="63" t="s">
        <v>682</v>
      </c>
      <c r="V506" s="72" t="e">
        <f>S506*100/#REF!</f>
        <v>#REF!</v>
      </c>
      <c r="W506" s="73">
        <v>1</v>
      </c>
      <c r="X506" s="74">
        <v>1</v>
      </c>
    </row>
    <row r="507" spans="1:24" ht="90.75" thickBot="1">
      <c r="A507" s="67">
        <v>504</v>
      </c>
      <c r="B507" s="18" t="s">
        <v>676</v>
      </c>
      <c r="C507" s="64">
        <v>1</v>
      </c>
      <c r="D507" s="29"/>
      <c r="E507" s="19"/>
      <c r="F507" s="30"/>
      <c r="G507" s="31" t="s">
        <v>2</v>
      </c>
      <c r="H507" s="82"/>
      <c r="I507" s="83" t="s">
        <v>644</v>
      </c>
      <c r="J507" s="21" t="s">
        <v>98</v>
      </c>
      <c r="K507" s="77"/>
      <c r="L507" s="77"/>
      <c r="M507" s="77"/>
      <c r="N507" s="78"/>
      <c r="O507" s="70"/>
      <c r="P507" s="64">
        <f t="shared" si="37"/>
        <v>0</v>
      </c>
      <c r="Q507" s="64">
        <f t="shared" si="38"/>
        <v>0</v>
      </c>
      <c r="R507" s="71"/>
      <c r="S507" s="64">
        <f t="shared" si="39"/>
        <v>0</v>
      </c>
      <c r="T507" s="17">
        <v>509</v>
      </c>
      <c r="U507" s="63" t="s">
        <v>683</v>
      </c>
      <c r="V507" s="72" t="e">
        <f>S507*100/#REF!</f>
        <v>#REF!</v>
      </c>
      <c r="W507" s="73">
        <v>1</v>
      </c>
      <c r="X507" s="74">
        <v>1</v>
      </c>
    </row>
    <row r="508" spans="1:24" ht="33.75">
      <c r="A508" s="67">
        <v>505</v>
      </c>
      <c r="B508" s="25" t="s">
        <v>598</v>
      </c>
      <c r="C508" s="64">
        <v>1</v>
      </c>
      <c r="D508" s="10"/>
      <c r="E508" s="14"/>
      <c r="F508" s="12"/>
      <c r="G508" s="5" t="s">
        <v>7</v>
      </c>
      <c r="H508" s="5"/>
      <c r="I508" s="6" t="s">
        <v>644</v>
      </c>
      <c r="J508" s="21" t="s">
        <v>98</v>
      </c>
      <c r="K508" s="77"/>
      <c r="L508" s="77"/>
      <c r="M508" s="77"/>
      <c r="N508" s="78"/>
      <c r="O508" s="70"/>
      <c r="P508" s="64">
        <f t="shared" si="37"/>
        <v>0</v>
      </c>
      <c r="Q508" s="64">
        <f t="shared" si="38"/>
        <v>0</v>
      </c>
      <c r="R508" s="71"/>
      <c r="S508" s="64">
        <f t="shared" si="39"/>
        <v>0</v>
      </c>
      <c r="T508" s="84">
        <v>510</v>
      </c>
      <c r="U508" s="84" t="s">
        <v>257</v>
      </c>
      <c r="V508" s="72" t="e">
        <f>S508*100/#REF!</f>
        <v>#REF!</v>
      </c>
      <c r="W508" s="73">
        <v>1</v>
      </c>
      <c r="X508" s="74">
        <v>1</v>
      </c>
    </row>
    <row r="509" spans="1:24" ht="22.5">
      <c r="A509" s="67">
        <v>506</v>
      </c>
      <c r="B509" s="25" t="s">
        <v>6</v>
      </c>
      <c r="C509" s="64">
        <v>1</v>
      </c>
      <c r="D509" s="10"/>
      <c r="E509" s="14"/>
      <c r="F509" s="12"/>
      <c r="G509" s="5" t="s">
        <v>645</v>
      </c>
      <c r="H509" s="5"/>
      <c r="I509" s="6" t="s">
        <v>644</v>
      </c>
      <c r="J509" s="21" t="s">
        <v>98</v>
      </c>
      <c r="K509" s="77"/>
      <c r="L509" s="77"/>
      <c r="M509" s="77"/>
      <c r="N509" s="78"/>
      <c r="O509" s="70"/>
      <c r="P509" s="64">
        <f t="shared" si="37"/>
        <v>0</v>
      </c>
      <c r="Q509" s="64">
        <f t="shared" si="38"/>
        <v>0</v>
      </c>
      <c r="R509" s="71"/>
      <c r="S509" s="64">
        <f t="shared" si="39"/>
        <v>0</v>
      </c>
      <c r="T509" s="17">
        <v>511</v>
      </c>
      <c r="U509" s="17" t="s">
        <v>249</v>
      </c>
      <c r="V509" s="72" t="e">
        <f>S509*100/#REF!</f>
        <v>#REF!</v>
      </c>
      <c r="W509" s="73">
        <v>1</v>
      </c>
      <c r="X509" s="74">
        <v>1</v>
      </c>
    </row>
    <row r="510" spans="1:24" ht="33.75">
      <c r="A510" s="67">
        <v>507</v>
      </c>
      <c r="B510" s="25" t="s">
        <v>602</v>
      </c>
      <c r="C510" s="64">
        <v>1</v>
      </c>
      <c r="D510" s="65"/>
      <c r="E510" s="14"/>
      <c r="F510" s="75"/>
      <c r="G510" s="76" t="s">
        <v>674</v>
      </c>
      <c r="H510" s="5"/>
      <c r="I510" s="6" t="s">
        <v>644</v>
      </c>
      <c r="J510" s="21" t="s">
        <v>18</v>
      </c>
      <c r="K510" s="77"/>
      <c r="L510" s="77"/>
      <c r="M510" s="77"/>
      <c r="N510" s="78"/>
      <c r="O510" s="70"/>
      <c r="P510" s="64">
        <f t="shared" si="37"/>
        <v>0</v>
      </c>
      <c r="Q510" s="64">
        <f t="shared" si="38"/>
        <v>0</v>
      </c>
      <c r="R510" s="71"/>
      <c r="S510" s="64">
        <f t="shared" si="39"/>
        <v>0</v>
      </c>
      <c r="T510" s="17">
        <v>512</v>
      </c>
      <c r="U510" s="17" t="s">
        <v>248</v>
      </c>
      <c r="V510" s="72" t="e">
        <f>S510*100/#REF!</f>
        <v>#REF!</v>
      </c>
      <c r="W510" s="73">
        <v>1</v>
      </c>
      <c r="X510" s="74">
        <v>1</v>
      </c>
    </row>
    <row r="511" spans="1:24" ht="33.75">
      <c r="A511" s="67">
        <v>508</v>
      </c>
      <c r="B511" s="25" t="s">
        <v>35</v>
      </c>
      <c r="C511" s="64">
        <v>1</v>
      </c>
      <c r="D511" s="65"/>
      <c r="E511" s="14"/>
      <c r="F511" s="75"/>
      <c r="G511" s="76" t="s">
        <v>82</v>
      </c>
      <c r="H511" s="5"/>
      <c r="I511" s="6" t="s">
        <v>644</v>
      </c>
      <c r="J511" s="21" t="s">
        <v>18</v>
      </c>
      <c r="K511" s="77"/>
      <c r="L511" s="77"/>
      <c r="M511" s="77"/>
      <c r="N511" s="78"/>
      <c r="O511" s="70"/>
      <c r="P511" s="64">
        <f t="shared" ref="P511:P574" si="40">O511/35</f>
        <v>0</v>
      </c>
      <c r="Q511" s="64">
        <f t="shared" ref="Q511:Q574" si="41">P511*12</f>
        <v>0</v>
      </c>
      <c r="R511" s="71"/>
      <c r="S511" s="64">
        <f t="shared" ref="S511:S574" si="42">C511*D511</f>
        <v>0</v>
      </c>
      <c r="T511" s="17">
        <v>513</v>
      </c>
      <c r="U511" s="17" t="s">
        <v>247</v>
      </c>
      <c r="V511" s="72" t="e">
        <f>S511*100/#REF!</f>
        <v>#REF!</v>
      </c>
      <c r="W511" s="73">
        <v>1</v>
      </c>
      <c r="X511" s="74">
        <v>1</v>
      </c>
    </row>
    <row r="512" spans="1:24" ht="33.75">
      <c r="A512" s="67">
        <v>509</v>
      </c>
      <c r="B512" s="25" t="s">
        <v>592</v>
      </c>
      <c r="C512" s="64">
        <v>1</v>
      </c>
      <c r="D512" s="65"/>
      <c r="E512" s="14"/>
      <c r="F512" s="75"/>
      <c r="G512" s="76" t="s">
        <v>674</v>
      </c>
      <c r="H512" s="5"/>
      <c r="I512" s="6" t="s">
        <v>644</v>
      </c>
      <c r="J512" s="21" t="s">
        <v>18</v>
      </c>
      <c r="K512" s="77"/>
      <c r="L512" s="77"/>
      <c r="M512" s="77"/>
      <c r="N512" s="78"/>
      <c r="O512" s="70"/>
      <c r="P512" s="64">
        <f t="shared" si="40"/>
        <v>0</v>
      </c>
      <c r="Q512" s="64">
        <f t="shared" si="41"/>
        <v>0</v>
      </c>
      <c r="R512" s="71"/>
      <c r="S512" s="64">
        <f t="shared" si="42"/>
        <v>0</v>
      </c>
      <c r="T512" s="17">
        <v>514</v>
      </c>
      <c r="U512" s="17" t="s">
        <v>258</v>
      </c>
      <c r="V512" s="72" t="e">
        <f>S512*100/#REF!</f>
        <v>#REF!</v>
      </c>
      <c r="W512" s="73">
        <v>1</v>
      </c>
      <c r="X512" s="74">
        <v>1</v>
      </c>
    </row>
    <row r="513" spans="1:24" ht="45">
      <c r="A513" s="67">
        <v>510</v>
      </c>
      <c r="B513" s="25" t="s">
        <v>36</v>
      </c>
      <c r="C513" s="64">
        <v>1</v>
      </c>
      <c r="D513" s="65"/>
      <c r="E513" s="14"/>
      <c r="F513" s="75"/>
      <c r="G513" s="76" t="s">
        <v>82</v>
      </c>
      <c r="H513" s="5"/>
      <c r="I513" s="6" t="s">
        <v>644</v>
      </c>
      <c r="J513" s="21" t="s">
        <v>18</v>
      </c>
      <c r="K513" s="77"/>
      <c r="L513" s="77"/>
      <c r="M513" s="77"/>
      <c r="N513" s="78"/>
      <c r="O513" s="70"/>
      <c r="P513" s="64">
        <f t="shared" si="40"/>
        <v>0</v>
      </c>
      <c r="Q513" s="64">
        <f t="shared" si="41"/>
        <v>0</v>
      </c>
      <c r="R513" s="71"/>
      <c r="S513" s="64">
        <f t="shared" si="42"/>
        <v>0</v>
      </c>
      <c r="T513" s="17">
        <v>515</v>
      </c>
      <c r="U513" s="17" t="s">
        <v>245</v>
      </c>
      <c r="V513" s="72" t="e">
        <f>S513*100/#REF!</f>
        <v>#REF!</v>
      </c>
      <c r="W513" s="73">
        <v>1</v>
      </c>
      <c r="X513" s="74">
        <v>1</v>
      </c>
    </row>
    <row r="514" spans="1:24" ht="33.75">
      <c r="A514" s="67">
        <v>511</v>
      </c>
      <c r="B514" s="25" t="s">
        <v>580</v>
      </c>
      <c r="C514" s="64">
        <v>1</v>
      </c>
      <c r="D514" s="65"/>
      <c r="E514" s="14"/>
      <c r="F514" s="75"/>
      <c r="G514" s="76" t="s">
        <v>674</v>
      </c>
      <c r="H514" s="5"/>
      <c r="I514" s="6" t="s">
        <v>644</v>
      </c>
      <c r="J514" s="21" t="s">
        <v>18</v>
      </c>
      <c r="K514" s="77"/>
      <c r="L514" s="77"/>
      <c r="M514" s="77"/>
      <c r="N514" s="78"/>
      <c r="O514" s="70"/>
      <c r="P514" s="64">
        <f t="shared" si="40"/>
        <v>0</v>
      </c>
      <c r="Q514" s="64">
        <f t="shared" si="41"/>
        <v>0</v>
      </c>
      <c r="R514" s="71"/>
      <c r="S514" s="64">
        <f t="shared" si="42"/>
        <v>0</v>
      </c>
      <c r="T514" s="17">
        <v>516</v>
      </c>
      <c r="U514" s="17" t="s">
        <v>259</v>
      </c>
      <c r="V514" s="72" t="e">
        <f>S514*100/#REF!</f>
        <v>#REF!</v>
      </c>
      <c r="W514" s="73">
        <v>1</v>
      </c>
      <c r="X514" s="74">
        <v>1</v>
      </c>
    </row>
    <row r="515" spans="1:24" ht="33.75">
      <c r="A515" s="67">
        <v>512</v>
      </c>
      <c r="B515" s="25" t="s">
        <v>42</v>
      </c>
      <c r="C515" s="64">
        <v>1</v>
      </c>
      <c r="D515" s="65"/>
      <c r="E515" s="14"/>
      <c r="F515" s="75"/>
      <c r="G515" s="76" t="s">
        <v>5</v>
      </c>
      <c r="H515" s="5"/>
      <c r="I515" s="6" t="s">
        <v>644</v>
      </c>
      <c r="J515" s="21" t="s">
        <v>18</v>
      </c>
      <c r="K515" s="77"/>
      <c r="L515" s="77"/>
      <c r="M515" s="77"/>
      <c r="N515" s="78"/>
      <c r="O515" s="70"/>
      <c r="P515" s="64">
        <f t="shared" si="40"/>
        <v>0</v>
      </c>
      <c r="Q515" s="64">
        <f t="shared" si="41"/>
        <v>0</v>
      </c>
      <c r="R515" s="71"/>
      <c r="S515" s="64">
        <f t="shared" si="42"/>
        <v>0</v>
      </c>
      <c r="T515" s="17">
        <v>517</v>
      </c>
      <c r="U515" s="17" t="s">
        <v>260</v>
      </c>
      <c r="V515" s="72" t="e">
        <f>S515*100/#REF!</f>
        <v>#REF!</v>
      </c>
      <c r="W515" s="73">
        <v>1</v>
      </c>
      <c r="X515" s="74">
        <v>1</v>
      </c>
    </row>
    <row r="516" spans="1:24" ht="33.75">
      <c r="A516" s="67">
        <v>513</v>
      </c>
      <c r="B516" s="25" t="s">
        <v>577</v>
      </c>
      <c r="C516" s="64">
        <v>1</v>
      </c>
      <c r="D516" s="65"/>
      <c r="E516" s="14"/>
      <c r="F516" s="75"/>
      <c r="G516" s="76" t="s">
        <v>674</v>
      </c>
      <c r="H516" s="5"/>
      <c r="I516" s="6" t="s">
        <v>644</v>
      </c>
      <c r="J516" s="21" t="s">
        <v>18</v>
      </c>
      <c r="K516" s="77"/>
      <c r="L516" s="77"/>
      <c r="M516" s="77"/>
      <c r="N516" s="78"/>
      <c r="O516" s="70"/>
      <c r="P516" s="64">
        <f t="shared" si="40"/>
        <v>0</v>
      </c>
      <c r="Q516" s="64">
        <f t="shared" si="41"/>
        <v>0</v>
      </c>
      <c r="R516" s="71"/>
      <c r="S516" s="64">
        <f t="shared" si="42"/>
        <v>0</v>
      </c>
      <c r="T516" s="17">
        <v>518</v>
      </c>
      <c r="U516" s="84" t="s">
        <v>261</v>
      </c>
      <c r="V516" s="72" t="e">
        <f>S516*100/#REF!</f>
        <v>#REF!</v>
      </c>
      <c r="W516" s="73">
        <v>1</v>
      </c>
      <c r="X516" s="74">
        <v>1</v>
      </c>
    </row>
    <row r="517" spans="1:24" ht="45">
      <c r="A517" s="67">
        <v>514</v>
      </c>
      <c r="B517" s="25" t="s">
        <v>43</v>
      </c>
      <c r="C517" s="64">
        <v>1</v>
      </c>
      <c r="D517" s="65"/>
      <c r="E517" s="14"/>
      <c r="F517" s="75"/>
      <c r="G517" s="76" t="s">
        <v>5</v>
      </c>
      <c r="H517" s="5"/>
      <c r="I517" s="6" t="s">
        <v>644</v>
      </c>
      <c r="J517" s="21" t="s">
        <v>18</v>
      </c>
      <c r="K517" s="77"/>
      <c r="L517" s="77"/>
      <c r="M517" s="77"/>
      <c r="N517" s="78"/>
      <c r="O517" s="70"/>
      <c r="P517" s="64">
        <f t="shared" si="40"/>
        <v>0</v>
      </c>
      <c r="Q517" s="64">
        <f t="shared" si="41"/>
        <v>0</v>
      </c>
      <c r="R517" s="71"/>
      <c r="S517" s="64">
        <f t="shared" si="42"/>
        <v>0</v>
      </c>
      <c r="T517" s="17">
        <v>519</v>
      </c>
      <c r="U517" s="17" t="s">
        <v>240</v>
      </c>
      <c r="V517" s="72" t="e">
        <f>S517*100/#REF!</f>
        <v>#REF!</v>
      </c>
      <c r="W517" s="73">
        <v>1</v>
      </c>
      <c r="X517" s="74">
        <v>1</v>
      </c>
    </row>
    <row r="518" spans="1:24" ht="33.75">
      <c r="A518" s="67">
        <v>515</v>
      </c>
      <c r="B518" s="25" t="s">
        <v>591</v>
      </c>
      <c r="C518" s="64">
        <v>1</v>
      </c>
      <c r="D518" s="65"/>
      <c r="E518" s="14"/>
      <c r="F518" s="75"/>
      <c r="G518" s="76" t="s">
        <v>674</v>
      </c>
      <c r="H518" s="5"/>
      <c r="I518" s="6" t="s">
        <v>644</v>
      </c>
      <c r="J518" s="21" t="s">
        <v>18</v>
      </c>
      <c r="K518" s="77"/>
      <c r="L518" s="77"/>
      <c r="M518" s="77"/>
      <c r="N518" s="78"/>
      <c r="O518" s="70"/>
      <c r="P518" s="64">
        <f t="shared" si="40"/>
        <v>0</v>
      </c>
      <c r="Q518" s="64">
        <f t="shared" si="41"/>
        <v>0</v>
      </c>
      <c r="R518" s="71"/>
      <c r="S518" s="64">
        <f t="shared" si="42"/>
        <v>0</v>
      </c>
      <c r="T518" s="17">
        <v>520</v>
      </c>
      <c r="U518" s="17" t="s">
        <v>262</v>
      </c>
      <c r="V518" s="72" t="e">
        <f>S518*100/#REF!</f>
        <v>#REF!</v>
      </c>
      <c r="W518" s="73">
        <v>1</v>
      </c>
      <c r="X518" s="74">
        <v>1</v>
      </c>
    </row>
    <row r="519" spans="1:24" ht="45">
      <c r="A519" s="67">
        <v>516</v>
      </c>
      <c r="B519" s="25" t="s">
        <v>46</v>
      </c>
      <c r="C519" s="64">
        <v>1</v>
      </c>
      <c r="D519" s="65"/>
      <c r="E519" s="14"/>
      <c r="F519" s="75"/>
      <c r="G519" s="76" t="s">
        <v>82</v>
      </c>
      <c r="H519" s="5"/>
      <c r="I519" s="6" t="s">
        <v>644</v>
      </c>
      <c r="J519" s="21" t="s">
        <v>18</v>
      </c>
      <c r="K519" s="77"/>
      <c r="L519" s="77"/>
      <c r="M519" s="77"/>
      <c r="N519" s="78"/>
      <c r="O519" s="70"/>
      <c r="P519" s="64">
        <f t="shared" si="40"/>
        <v>0</v>
      </c>
      <c r="Q519" s="64">
        <f t="shared" si="41"/>
        <v>0</v>
      </c>
      <c r="R519" s="71"/>
      <c r="S519" s="64">
        <f t="shared" si="42"/>
        <v>0</v>
      </c>
      <c r="T519" s="17">
        <v>521</v>
      </c>
      <c r="U519" s="17" t="s">
        <v>238</v>
      </c>
      <c r="V519" s="72" t="e">
        <f>S519*100/#REF!</f>
        <v>#REF!</v>
      </c>
      <c r="W519" s="73">
        <v>1</v>
      </c>
      <c r="X519" s="74">
        <v>1</v>
      </c>
    </row>
    <row r="520" spans="1:24" ht="48">
      <c r="A520" s="67">
        <v>517</v>
      </c>
      <c r="B520" s="25" t="s">
        <v>725</v>
      </c>
      <c r="C520" s="64">
        <v>1</v>
      </c>
      <c r="D520" s="65"/>
      <c r="E520" s="14"/>
      <c r="F520" s="12"/>
      <c r="G520" s="5" t="s">
        <v>699</v>
      </c>
      <c r="H520" s="5"/>
      <c r="I520" s="6" t="s">
        <v>644</v>
      </c>
      <c r="J520" s="21" t="s">
        <v>18</v>
      </c>
      <c r="K520" s="77"/>
      <c r="L520" s="77"/>
      <c r="M520" s="77"/>
      <c r="N520" s="78"/>
      <c r="O520" s="70"/>
      <c r="P520" s="64">
        <f t="shared" si="40"/>
        <v>0</v>
      </c>
      <c r="Q520" s="64">
        <f t="shared" si="41"/>
        <v>0</v>
      </c>
      <c r="R520" s="71"/>
      <c r="S520" s="64">
        <f t="shared" si="42"/>
        <v>0</v>
      </c>
      <c r="T520" s="17">
        <v>522</v>
      </c>
      <c r="U520" s="17" t="s">
        <v>263</v>
      </c>
      <c r="V520" s="72" t="e">
        <f>S520*100/#REF!</f>
        <v>#REF!</v>
      </c>
      <c r="W520" s="73">
        <v>1</v>
      </c>
      <c r="X520" s="74">
        <v>1</v>
      </c>
    </row>
    <row r="521" spans="1:24" ht="84">
      <c r="A521" s="67">
        <v>518</v>
      </c>
      <c r="B521" s="25" t="s">
        <v>47</v>
      </c>
      <c r="C521" s="64">
        <v>1</v>
      </c>
      <c r="D521" s="65"/>
      <c r="E521" s="14"/>
      <c r="F521" s="12"/>
      <c r="G521" s="5" t="s">
        <v>700</v>
      </c>
      <c r="H521" s="5"/>
      <c r="I521" s="6" t="s">
        <v>644</v>
      </c>
      <c r="J521" s="21" t="s">
        <v>18</v>
      </c>
      <c r="K521" s="77"/>
      <c r="L521" s="77"/>
      <c r="M521" s="77"/>
      <c r="N521" s="78"/>
      <c r="O521" s="70"/>
      <c r="P521" s="64">
        <f t="shared" si="40"/>
        <v>0</v>
      </c>
      <c r="Q521" s="64">
        <f t="shared" si="41"/>
        <v>0</v>
      </c>
      <c r="R521" s="71"/>
      <c r="S521" s="64">
        <f t="shared" si="42"/>
        <v>0</v>
      </c>
      <c r="T521" s="17">
        <v>523</v>
      </c>
      <c r="U521" s="17" t="s">
        <v>264</v>
      </c>
      <c r="V521" s="72" t="e">
        <f>S521*100/#REF!</f>
        <v>#REF!</v>
      </c>
      <c r="W521" s="73">
        <v>1</v>
      </c>
      <c r="X521" s="74">
        <v>1</v>
      </c>
    </row>
    <row r="522" spans="1:24" ht="33.75">
      <c r="A522" s="67">
        <v>519</v>
      </c>
      <c r="B522" s="25" t="s">
        <v>587</v>
      </c>
      <c r="C522" s="64">
        <v>1</v>
      </c>
      <c r="D522" s="65"/>
      <c r="E522" s="14"/>
      <c r="F522" s="75"/>
      <c r="G522" s="76" t="s">
        <v>674</v>
      </c>
      <c r="H522" s="5"/>
      <c r="I522" s="6" t="s">
        <v>644</v>
      </c>
      <c r="J522" s="21" t="s">
        <v>18</v>
      </c>
      <c r="K522" s="77"/>
      <c r="L522" s="77"/>
      <c r="M522" s="77"/>
      <c r="N522" s="78"/>
      <c r="O522" s="70"/>
      <c r="P522" s="64">
        <f t="shared" si="40"/>
        <v>0</v>
      </c>
      <c r="Q522" s="64">
        <f t="shared" si="41"/>
        <v>0</v>
      </c>
      <c r="R522" s="71"/>
      <c r="S522" s="64">
        <f t="shared" si="42"/>
        <v>0</v>
      </c>
      <c r="T522" s="17">
        <v>524</v>
      </c>
      <c r="U522" s="17" t="s">
        <v>265</v>
      </c>
      <c r="V522" s="72" t="e">
        <f>S522*100/#REF!</f>
        <v>#REF!</v>
      </c>
      <c r="W522" s="73">
        <v>1</v>
      </c>
      <c r="X522" s="74">
        <v>1</v>
      </c>
    </row>
    <row r="523" spans="1:24" ht="45">
      <c r="A523" s="67">
        <v>520</v>
      </c>
      <c r="B523" s="25" t="s">
        <v>48</v>
      </c>
      <c r="C523" s="64">
        <v>1</v>
      </c>
      <c r="D523" s="65"/>
      <c r="E523" s="14"/>
      <c r="F523" s="75"/>
      <c r="G523" s="76" t="s">
        <v>5</v>
      </c>
      <c r="H523" s="5"/>
      <c r="I523" s="6" t="s">
        <v>644</v>
      </c>
      <c r="J523" s="21" t="s">
        <v>18</v>
      </c>
      <c r="K523" s="77"/>
      <c r="L523" s="77"/>
      <c r="M523" s="77"/>
      <c r="N523" s="78"/>
      <c r="O523" s="70"/>
      <c r="P523" s="64">
        <f t="shared" si="40"/>
        <v>0</v>
      </c>
      <c r="Q523" s="64">
        <f t="shared" si="41"/>
        <v>0</v>
      </c>
      <c r="R523" s="71"/>
      <c r="S523" s="64">
        <f t="shared" si="42"/>
        <v>0</v>
      </c>
      <c r="T523" s="17">
        <v>525</v>
      </c>
      <c r="U523" s="17" t="s">
        <v>266</v>
      </c>
      <c r="V523" s="72" t="e">
        <f>S523*100/#REF!</f>
        <v>#REF!</v>
      </c>
      <c r="W523" s="73">
        <v>1</v>
      </c>
      <c r="X523" s="74">
        <v>1</v>
      </c>
    </row>
    <row r="524" spans="1:24" ht="60">
      <c r="A524" s="67">
        <v>521</v>
      </c>
      <c r="B524" s="25" t="s">
        <v>586</v>
      </c>
      <c r="C524" s="64">
        <v>1</v>
      </c>
      <c r="D524" s="65"/>
      <c r="E524" s="14"/>
      <c r="F524" s="75"/>
      <c r="G524" s="76" t="s">
        <v>674</v>
      </c>
      <c r="H524" s="5"/>
      <c r="I524" s="6" t="s">
        <v>644</v>
      </c>
      <c r="J524" s="21" t="s">
        <v>18</v>
      </c>
      <c r="K524" s="77"/>
      <c r="L524" s="77"/>
      <c r="M524" s="77"/>
      <c r="N524" s="78"/>
      <c r="O524" s="70"/>
      <c r="P524" s="64">
        <f t="shared" si="40"/>
        <v>0</v>
      </c>
      <c r="Q524" s="64">
        <f t="shared" si="41"/>
        <v>0</v>
      </c>
      <c r="R524" s="71"/>
      <c r="S524" s="64">
        <f t="shared" si="42"/>
        <v>0</v>
      </c>
      <c r="T524" s="17">
        <v>526</v>
      </c>
      <c r="U524" s="17" t="s">
        <v>267</v>
      </c>
      <c r="V524" s="72" t="e">
        <f>S524*100/#REF!</f>
        <v>#REF!</v>
      </c>
      <c r="W524" s="73">
        <v>1</v>
      </c>
      <c r="X524" s="74">
        <v>1</v>
      </c>
    </row>
    <row r="525" spans="1:24" ht="45">
      <c r="A525" s="67">
        <v>522</v>
      </c>
      <c r="B525" s="25" t="s">
        <v>49</v>
      </c>
      <c r="C525" s="64">
        <v>1</v>
      </c>
      <c r="D525" s="65"/>
      <c r="E525" s="14"/>
      <c r="F525" s="75"/>
      <c r="G525" s="76" t="s">
        <v>82</v>
      </c>
      <c r="H525" s="5"/>
      <c r="I525" s="6" t="s">
        <v>644</v>
      </c>
      <c r="J525" s="21" t="s">
        <v>18</v>
      </c>
      <c r="K525" s="77"/>
      <c r="L525" s="77"/>
      <c r="M525" s="77"/>
      <c r="N525" s="78"/>
      <c r="O525" s="70"/>
      <c r="P525" s="64">
        <f t="shared" si="40"/>
        <v>0</v>
      </c>
      <c r="Q525" s="64">
        <f t="shared" si="41"/>
        <v>0</v>
      </c>
      <c r="R525" s="71"/>
      <c r="S525" s="64">
        <f t="shared" si="42"/>
        <v>0</v>
      </c>
      <c r="T525" s="17">
        <v>527</v>
      </c>
      <c r="U525" s="17" t="s">
        <v>268</v>
      </c>
      <c r="V525" s="72" t="e">
        <f>S525*100/#REF!</f>
        <v>#REF!</v>
      </c>
      <c r="W525" s="73">
        <v>1</v>
      </c>
      <c r="X525" s="74">
        <v>1</v>
      </c>
    </row>
    <row r="526" spans="1:24" ht="33.75">
      <c r="A526" s="67">
        <v>523</v>
      </c>
      <c r="B526" s="25" t="s">
        <v>738</v>
      </c>
      <c r="C526" s="64">
        <v>1</v>
      </c>
      <c r="D526" s="65"/>
      <c r="E526" s="14"/>
      <c r="F526" s="75"/>
      <c r="G526" s="76" t="s">
        <v>82</v>
      </c>
      <c r="H526" s="5"/>
      <c r="I526" s="6" t="s">
        <v>644</v>
      </c>
      <c r="J526" s="21" t="s">
        <v>18</v>
      </c>
      <c r="K526" s="77"/>
      <c r="L526" s="77"/>
      <c r="M526" s="77"/>
      <c r="N526" s="78"/>
      <c r="O526" s="70"/>
      <c r="P526" s="64">
        <f t="shared" si="40"/>
        <v>0</v>
      </c>
      <c r="Q526" s="64">
        <f t="shared" si="41"/>
        <v>0</v>
      </c>
      <c r="R526" s="71"/>
      <c r="S526" s="64">
        <f t="shared" si="42"/>
        <v>0</v>
      </c>
      <c r="T526" s="17">
        <v>528</v>
      </c>
      <c r="U526" s="17" t="s">
        <v>269</v>
      </c>
      <c r="V526" s="72" t="e">
        <f>S526*100/#REF!</f>
        <v>#REF!</v>
      </c>
      <c r="W526" s="73">
        <v>1</v>
      </c>
      <c r="X526" s="74">
        <v>1</v>
      </c>
    </row>
    <row r="527" spans="1:24" ht="45">
      <c r="A527" s="67">
        <v>524</v>
      </c>
      <c r="B527" s="25" t="s">
        <v>50</v>
      </c>
      <c r="C527" s="64">
        <v>1</v>
      </c>
      <c r="D527" s="65"/>
      <c r="E527" s="14"/>
      <c r="F527" s="75"/>
      <c r="G527" s="76" t="s">
        <v>5</v>
      </c>
      <c r="H527" s="5"/>
      <c r="I527" s="6" t="s">
        <v>644</v>
      </c>
      <c r="J527" s="21" t="s">
        <v>18</v>
      </c>
      <c r="K527" s="77"/>
      <c r="L527" s="77"/>
      <c r="M527" s="77"/>
      <c r="N527" s="78"/>
      <c r="O527" s="70"/>
      <c r="P527" s="64">
        <f t="shared" si="40"/>
        <v>0</v>
      </c>
      <c r="Q527" s="64">
        <f t="shared" si="41"/>
        <v>0</v>
      </c>
      <c r="R527" s="71"/>
      <c r="S527" s="64">
        <f t="shared" si="42"/>
        <v>0</v>
      </c>
      <c r="T527" s="17">
        <v>529</v>
      </c>
      <c r="U527" s="17" t="s">
        <v>270</v>
      </c>
      <c r="V527" s="72" t="e">
        <f>S527*100/#REF!</f>
        <v>#REF!</v>
      </c>
      <c r="W527" s="73">
        <v>1</v>
      </c>
      <c r="X527" s="74">
        <v>1</v>
      </c>
    </row>
    <row r="528" spans="1:24" ht="33.75">
      <c r="A528" s="67">
        <v>525</v>
      </c>
      <c r="B528" s="25" t="s">
        <v>588</v>
      </c>
      <c r="C528" s="64">
        <v>1</v>
      </c>
      <c r="D528" s="65"/>
      <c r="E528" s="14"/>
      <c r="F528" s="75"/>
      <c r="G528" s="76" t="s">
        <v>674</v>
      </c>
      <c r="H528" s="5"/>
      <c r="I528" s="6" t="s">
        <v>644</v>
      </c>
      <c r="J528" s="21" t="s">
        <v>18</v>
      </c>
      <c r="K528" s="77"/>
      <c r="L528" s="77"/>
      <c r="M528" s="77"/>
      <c r="N528" s="78"/>
      <c r="O528" s="70"/>
      <c r="P528" s="64">
        <f t="shared" si="40"/>
        <v>0</v>
      </c>
      <c r="Q528" s="64">
        <f t="shared" si="41"/>
        <v>0</v>
      </c>
      <c r="R528" s="71"/>
      <c r="S528" s="64">
        <f t="shared" si="42"/>
        <v>0</v>
      </c>
      <c r="T528" s="17">
        <v>530</v>
      </c>
      <c r="U528" s="17" t="s">
        <v>271</v>
      </c>
      <c r="V528" s="72" t="e">
        <f>S528*100/#REF!</f>
        <v>#REF!</v>
      </c>
      <c r="W528" s="73">
        <v>1</v>
      </c>
      <c r="X528" s="74">
        <v>1</v>
      </c>
    </row>
    <row r="529" spans="1:24" ht="45">
      <c r="A529" s="67">
        <v>526</v>
      </c>
      <c r="B529" s="25" t="s">
        <v>51</v>
      </c>
      <c r="C529" s="64">
        <v>1</v>
      </c>
      <c r="D529" s="65"/>
      <c r="E529" s="14"/>
      <c r="F529" s="75"/>
      <c r="G529" s="76" t="s">
        <v>82</v>
      </c>
      <c r="H529" s="5"/>
      <c r="I529" s="6" t="s">
        <v>644</v>
      </c>
      <c r="J529" s="21" t="s">
        <v>18</v>
      </c>
      <c r="K529" s="77"/>
      <c r="L529" s="77"/>
      <c r="M529" s="77"/>
      <c r="N529" s="78"/>
      <c r="O529" s="70"/>
      <c r="P529" s="64">
        <f t="shared" si="40"/>
        <v>0</v>
      </c>
      <c r="Q529" s="64">
        <f t="shared" si="41"/>
        <v>0</v>
      </c>
      <c r="R529" s="71"/>
      <c r="S529" s="64">
        <f t="shared" si="42"/>
        <v>0</v>
      </c>
      <c r="T529" s="17">
        <v>531</v>
      </c>
      <c r="U529" s="17" t="s">
        <v>234</v>
      </c>
      <c r="V529" s="72" t="e">
        <f>S529*100/#REF!</f>
        <v>#REF!</v>
      </c>
      <c r="W529" s="73">
        <v>1</v>
      </c>
      <c r="X529" s="74">
        <v>1</v>
      </c>
    </row>
    <row r="530" spans="1:24" ht="48">
      <c r="A530" s="67">
        <v>527</v>
      </c>
      <c r="B530" s="25" t="s">
        <v>589</v>
      </c>
      <c r="C530" s="64">
        <v>1</v>
      </c>
      <c r="D530" s="65"/>
      <c r="E530" s="14"/>
      <c r="F530" s="75"/>
      <c r="G530" s="76" t="s">
        <v>82</v>
      </c>
      <c r="H530" s="5"/>
      <c r="I530" s="6" t="s">
        <v>644</v>
      </c>
      <c r="J530" s="21" t="s">
        <v>18</v>
      </c>
      <c r="K530" s="77"/>
      <c r="L530" s="77"/>
      <c r="M530" s="77"/>
      <c r="N530" s="78"/>
      <c r="O530" s="70"/>
      <c r="P530" s="64">
        <f t="shared" si="40"/>
        <v>0</v>
      </c>
      <c r="Q530" s="64">
        <f t="shared" si="41"/>
        <v>0</v>
      </c>
      <c r="R530" s="71"/>
      <c r="S530" s="64">
        <f t="shared" si="42"/>
        <v>0</v>
      </c>
      <c r="T530" s="17">
        <v>532</v>
      </c>
      <c r="U530" s="17" t="s">
        <v>272</v>
      </c>
      <c r="V530" s="72" t="e">
        <f>S530*100/#REF!</f>
        <v>#REF!</v>
      </c>
      <c r="W530" s="73">
        <v>1</v>
      </c>
      <c r="X530" s="74">
        <v>1</v>
      </c>
    </row>
    <row r="531" spans="1:24" ht="45">
      <c r="A531" s="67">
        <v>528</v>
      </c>
      <c r="B531" s="25" t="s">
        <v>52</v>
      </c>
      <c r="C531" s="64">
        <v>1</v>
      </c>
      <c r="D531" s="65"/>
      <c r="E531" s="14"/>
      <c r="F531" s="75"/>
      <c r="G531" s="76" t="s">
        <v>5</v>
      </c>
      <c r="H531" s="5"/>
      <c r="I531" s="6" t="s">
        <v>644</v>
      </c>
      <c r="J531" s="21" t="s">
        <v>18</v>
      </c>
      <c r="K531" s="77"/>
      <c r="L531" s="77"/>
      <c r="M531" s="77"/>
      <c r="N531" s="78"/>
      <c r="O531" s="70"/>
      <c r="P531" s="64">
        <f t="shared" si="40"/>
        <v>0</v>
      </c>
      <c r="Q531" s="64">
        <f t="shared" si="41"/>
        <v>0</v>
      </c>
      <c r="R531" s="71"/>
      <c r="S531" s="64">
        <f t="shared" si="42"/>
        <v>0</v>
      </c>
      <c r="T531" s="17">
        <v>533</v>
      </c>
      <c r="U531" s="17" t="s">
        <v>273</v>
      </c>
      <c r="V531" s="72" t="e">
        <f>S531*100/#REF!</f>
        <v>#REF!</v>
      </c>
      <c r="W531" s="73">
        <v>1</v>
      </c>
      <c r="X531" s="74">
        <v>1</v>
      </c>
    </row>
    <row r="532" spans="1:24" ht="45">
      <c r="A532" s="67">
        <v>529</v>
      </c>
      <c r="B532" s="25" t="s">
        <v>590</v>
      </c>
      <c r="C532" s="64">
        <v>1</v>
      </c>
      <c r="D532" s="65"/>
      <c r="E532" s="14"/>
      <c r="F532" s="75"/>
      <c r="G532" s="76" t="s">
        <v>674</v>
      </c>
      <c r="H532" s="5"/>
      <c r="I532" s="6" t="s">
        <v>644</v>
      </c>
      <c r="J532" s="21" t="s">
        <v>18</v>
      </c>
      <c r="K532" s="77"/>
      <c r="L532" s="77"/>
      <c r="M532" s="77"/>
      <c r="N532" s="78"/>
      <c r="O532" s="70"/>
      <c r="P532" s="64">
        <f t="shared" si="40"/>
        <v>0</v>
      </c>
      <c r="Q532" s="64">
        <f t="shared" si="41"/>
        <v>0</v>
      </c>
      <c r="R532" s="71"/>
      <c r="S532" s="64">
        <f t="shared" si="42"/>
        <v>0</v>
      </c>
      <c r="T532" s="17">
        <v>534</v>
      </c>
      <c r="U532" s="17" t="s">
        <v>232</v>
      </c>
      <c r="V532" s="72" t="e">
        <f>S532*100/#REF!</f>
        <v>#REF!</v>
      </c>
      <c r="W532" s="73">
        <v>1</v>
      </c>
      <c r="X532" s="74">
        <v>1</v>
      </c>
    </row>
    <row r="533" spans="1:24" ht="56.25">
      <c r="A533" s="67">
        <v>530</v>
      </c>
      <c r="B533" s="25" t="s">
        <v>53</v>
      </c>
      <c r="C533" s="64">
        <v>1</v>
      </c>
      <c r="D533" s="65"/>
      <c r="E533" s="14"/>
      <c r="F533" s="75"/>
      <c r="G533" s="76" t="s">
        <v>82</v>
      </c>
      <c r="H533" s="5"/>
      <c r="I533" s="6" t="s">
        <v>644</v>
      </c>
      <c r="J533" s="21" t="s">
        <v>18</v>
      </c>
      <c r="K533" s="77"/>
      <c r="L533" s="77"/>
      <c r="M533" s="77"/>
      <c r="N533" s="78"/>
      <c r="O533" s="70"/>
      <c r="P533" s="64">
        <f t="shared" si="40"/>
        <v>0</v>
      </c>
      <c r="Q533" s="64">
        <f t="shared" si="41"/>
        <v>0</v>
      </c>
      <c r="R533" s="71"/>
      <c r="S533" s="64">
        <f t="shared" si="42"/>
        <v>0</v>
      </c>
      <c r="T533" s="17">
        <v>535</v>
      </c>
      <c r="U533" s="17" t="s">
        <v>231</v>
      </c>
      <c r="V533" s="72" t="e">
        <f>S533*100/#REF!</f>
        <v>#REF!</v>
      </c>
      <c r="W533" s="73">
        <v>1</v>
      </c>
      <c r="X533" s="74">
        <v>1</v>
      </c>
    </row>
    <row r="534" spans="1:24" ht="45">
      <c r="A534" s="67">
        <v>531</v>
      </c>
      <c r="B534" s="25" t="s">
        <v>8</v>
      </c>
      <c r="C534" s="64">
        <v>1</v>
      </c>
      <c r="D534" s="65"/>
      <c r="E534" s="14"/>
      <c r="F534" s="75"/>
      <c r="G534" s="76" t="s">
        <v>82</v>
      </c>
      <c r="H534" s="5"/>
      <c r="I534" s="6" t="s">
        <v>644</v>
      </c>
      <c r="J534" s="21" t="s">
        <v>18</v>
      </c>
      <c r="K534" s="77"/>
      <c r="L534" s="77"/>
      <c r="M534" s="77"/>
      <c r="N534" s="78"/>
      <c r="O534" s="70"/>
      <c r="P534" s="64">
        <f t="shared" si="40"/>
        <v>0</v>
      </c>
      <c r="Q534" s="64">
        <f t="shared" si="41"/>
        <v>0</v>
      </c>
      <c r="R534" s="71"/>
      <c r="S534" s="64">
        <f t="shared" si="42"/>
        <v>0</v>
      </c>
      <c r="T534" s="17">
        <v>536</v>
      </c>
      <c r="U534" s="17" t="s">
        <v>274</v>
      </c>
      <c r="V534" s="72" t="e">
        <f>S534*100/#REF!</f>
        <v>#REF!</v>
      </c>
      <c r="W534" s="73">
        <v>1</v>
      </c>
      <c r="X534" s="74">
        <v>1</v>
      </c>
    </row>
    <row r="535" spans="1:24" ht="56.25">
      <c r="A535" s="67">
        <v>532</v>
      </c>
      <c r="B535" s="25" t="s">
        <v>54</v>
      </c>
      <c r="C535" s="64">
        <v>1</v>
      </c>
      <c r="D535" s="65"/>
      <c r="E535" s="14"/>
      <c r="F535" s="75"/>
      <c r="G535" s="76" t="s">
        <v>5</v>
      </c>
      <c r="H535" s="5"/>
      <c r="I535" s="6" t="s">
        <v>644</v>
      </c>
      <c r="J535" s="21" t="s">
        <v>18</v>
      </c>
      <c r="K535" s="77"/>
      <c r="L535" s="77"/>
      <c r="M535" s="77"/>
      <c r="N535" s="78"/>
      <c r="O535" s="70"/>
      <c r="P535" s="64">
        <f t="shared" si="40"/>
        <v>0</v>
      </c>
      <c r="Q535" s="64">
        <f t="shared" si="41"/>
        <v>0</v>
      </c>
      <c r="R535" s="71"/>
      <c r="S535" s="64">
        <f t="shared" si="42"/>
        <v>0</v>
      </c>
      <c r="T535" s="17">
        <v>537</v>
      </c>
      <c r="U535" s="17" t="s">
        <v>230</v>
      </c>
      <c r="V535" s="72" t="e">
        <f>S535*100/#REF!</f>
        <v>#REF!</v>
      </c>
      <c r="W535" s="73">
        <v>1</v>
      </c>
      <c r="X535" s="74">
        <v>1</v>
      </c>
    </row>
    <row r="536" spans="1:24" ht="45">
      <c r="A536" s="67">
        <v>533</v>
      </c>
      <c r="B536" s="25" t="s">
        <v>579</v>
      </c>
      <c r="C536" s="64">
        <v>1</v>
      </c>
      <c r="D536" s="65"/>
      <c r="E536" s="14"/>
      <c r="F536" s="75"/>
      <c r="G536" s="76" t="s">
        <v>674</v>
      </c>
      <c r="H536" s="5"/>
      <c r="I536" s="6" t="s">
        <v>644</v>
      </c>
      <c r="J536" s="21" t="s">
        <v>18</v>
      </c>
      <c r="K536" s="77"/>
      <c r="L536" s="77"/>
      <c r="M536" s="77"/>
      <c r="N536" s="78"/>
      <c r="O536" s="70"/>
      <c r="P536" s="64">
        <f t="shared" si="40"/>
        <v>0</v>
      </c>
      <c r="Q536" s="64">
        <f t="shared" si="41"/>
        <v>0</v>
      </c>
      <c r="R536" s="71"/>
      <c r="S536" s="64">
        <f t="shared" si="42"/>
        <v>0</v>
      </c>
      <c r="T536" s="17">
        <v>538</v>
      </c>
      <c r="U536" s="17" t="s">
        <v>229</v>
      </c>
      <c r="V536" s="72" t="e">
        <f>S536*100/#REF!</f>
        <v>#REF!</v>
      </c>
      <c r="W536" s="73">
        <v>1</v>
      </c>
      <c r="X536" s="74">
        <v>1</v>
      </c>
    </row>
    <row r="537" spans="1:24" ht="56.25">
      <c r="A537" s="67">
        <v>534</v>
      </c>
      <c r="B537" s="25" t="s">
        <v>55</v>
      </c>
      <c r="C537" s="64">
        <v>1</v>
      </c>
      <c r="D537" s="65"/>
      <c r="E537" s="14"/>
      <c r="F537" s="75"/>
      <c r="G537" s="76" t="s">
        <v>82</v>
      </c>
      <c r="H537" s="5"/>
      <c r="I537" s="6" t="s">
        <v>644</v>
      </c>
      <c r="J537" s="21" t="s">
        <v>18</v>
      </c>
      <c r="K537" s="77"/>
      <c r="L537" s="77"/>
      <c r="M537" s="77"/>
      <c r="N537" s="78"/>
      <c r="O537" s="70"/>
      <c r="P537" s="64">
        <f t="shared" si="40"/>
        <v>0</v>
      </c>
      <c r="Q537" s="64">
        <f t="shared" si="41"/>
        <v>0</v>
      </c>
      <c r="R537" s="71"/>
      <c r="S537" s="64">
        <f t="shared" si="42"/>
        <v>0</v>
      </c>
      <c r="T537" s="17">
        <v>539</v>
      </c>
      <c r="U537" s="17" t="s">
        <v>275</v>
      </c>
      <c r="V537" s="72" t="e">
        <f>S537*100/#REF!</f>
        <v>#REF!</v>
      </c>
      <c r="W537" s="73">
        <v>1</v>
      </c>
      <c r="X537" s="74">
        <v>1</v>
      </c>
    </row>
    <row r="538" spans="1:24" ht="33.75">
      <c r="A538" s="67">
        <v>535</v>
      </c>
      <c r="B538" s="25" t="s">
        <v>601</v>
      </c>
      <c r="C538" s="64">
        <v>1</v>
      </c>
      <c r="D538" s="65"/>
      <c r="E538" s="14"/>
      <c r="F538" s="75"/>
      <c r="G538" s="76" t="s">
        <v>674</v>
      </c>
      <c r="H538" s="5"/>
      <c r="I538" s="6" t="s">
        <v>644</v>
      </c>
      <c r="J538" s="21" t="s">
        <v>18</v>
      </c>
      <c r="K538" s="77"/>
      <c r="L538" s="77"/>
      <c r="M538" s="77"/>
      <c r="N538" s="78"/>
      <c r="O538" s="70"/>
      <c r="P538" s="64">
        <f t="shared" si="40"/>
        <v>0</v>
      </c>
      <c r="Q538" s="64">
        <f t="shared" si="41"/>
        <v>0</v>
      </c>
      <c r="R538" s="71"/>
      <c r="S538" s="64">
        <f t="shared" si="42"/>
        <v>0</v>
      </c>
      <c r="T538" s="17">
        <v>540</v>
      </c>
      <c r="U538" s="17" t="s">
        <v>276</v>
      </c>
      <c r="V538" s="72" t="e">
        <f>S538*100/#REF!</f>
        <v>#REF!</v>
      </c>
      <c r="W538" s="73">
        <v>1</v>
      </c>
      <c r="X538" s="74">
        <v>1</v>
      </c>
    </row>
    <row r="539" spans="1:24" ht="45">
      <c r="A539" s="67">
        <v>536</v>
      </c>
      <c r="B539" s="25" t="s">
        <v>57</v>
      </c>
      <c r="C539" s="64">
        <v>1</v>
      </c>
      <c r="D539" s="65"/>
      <c r="E539" s="14"/>
      <c r="F539" s="75"/>
      <c r="G539" s="76" t="s">
        <v>700</v>
      </c>
      <c r="H539" s="5"/>
      <c r="I539" s="6" t="s">
        <v>644</v>
      </c>
      <c r="J539" s="21" t="s">
        <v>18</v>
      </c>
      <c r="K539" s="77"/>
      <c r="L539" s="77"/>
      <c r="M539" s="77"/>
      <c r="N539" s="78"/>
      <c r="O539" s="70"/>
      <c r="P539" s="64">
        <f t="shared" si="40"/>
        <v>0</v>
      </c>
      <c r="Q539" s="64">
        <f t="shared" si="41"/>
        <v>0</v>
      </c>
      <c r="R539" s="71"/>
      <c r="S539" s="64">
        <f t="shared" si="42"/>
        <v>0</v>
      </c>
      <c r="T539" s="17">
        <v>541</v>
      </c>
      <c r="U539" s="17" t="s">
        <v>277</v>
      </c>
      <c r="V539" s="72" t="e">
        <f>S539*100/#REF!</f>
        <v>#REF!</v>
      </c>
      <c r="W539" s="73">
        <v>1</v>
      </c>
      <c r="X539" s="74">
        <v>1</v>
      </c>
    </row>
    <row r="540" spans="1:24" ht="45">
      <c r="A540" s="67">
        <v>537</v>
      </c>
      <c r="B540" s="25" t="s">
        <v>733</v>
      </c>
      <c r="C540" s="64">
        <v>1</v>
      </c>
      <c r="D540" s="65"/>
      <c r="E540" s="14"/>
      <c r="F540" s="75"/>
      <c r="G540" s="76" t="s">
        <v>674</v>
      </c>
      <c r="H540" s="5"/>
      <c r="I540" s="6" t="s">
        <v>644</v>
      </c>
      <c r="J540" s="21" t="s">
        <v>18</v>
      </c>
      <c r="K540" s="77"/>
      <c r="L540" s="77"/>
      <c r="M540" s="77"/>
      <c r="N540" s="78"/>
      <c r="O540" s="70"/>
      <c r="P540" s="64">
        <f t="shared" si="40"/>
        <v>0</v>
      </c>
      <c r="Q540" s="64">
        <f t="shared" si="41"/>
        <v>0</v>
      </c>
      <c r="R540" s="71"/>
      <c r="S540" s="64">
        <f t="shared" si="42"/>
        <v>0</v>
      </c>
      <c r="T540" s="17">
        <v>542</v>
      </c>
      <c r="U540" s="17" t="s">
        <v>225</v>
      </c>
      <c r="V540" s="72" t="e">
        <f>S540*100/#REF!</f>
        <v>#REF!</v>
      </c>
      <c r="W540" s="73">
        <v>1</v>
      </c>
      <c r="X540" s="74">
        <v>1</v>
      </c>
    </row>
    <row r="541" spans="1:24" ht="45">
      <c r="A541" s="67">
        <v>538</v>
      </c>
      <c r="B541" s="25" t="s">
        <v>58</v>
      </c>
      <c r="C541" s="64">
        <v>1</v>
      </c>
      <c r="D541" s="65"/>
      <c r="E541" s="14"/>
      <c r="F541" s="75"/>
      <c r="G541" s="76" t="s">
        <v>700</v>
      </c>
      <c r="H541" s="5"/>
      <c r="I541" s="6" t="s">
        <v>644</v>
      </c>
      <c r="J541" s="21" t="s">
        <v>18</v>
      </c>
      <c r="K541" s="77"/>
      <c r="L541" s="77"/>
      <c r="M541" s="77"/>
      <c r="N541" s="78"/>
      <c r="O541" s="70"/>
      <c r="P541" s="64">
        <f t="shared" si="40"/>
        <v>0</v>
      </c>
      <c r="Q541" s="64">
        <f t="shared" si="41"/>
        <v>0</v>
      </c>
      <c r="R541" s="71"/>
      <c r="S541" s="64">
        <f t="shared" si="42"/>
        <v>0</v>
      </c>
      <c r="T541" s="17">
        <v>543</v>
      </c>
      <c r="U541" s="17" t="s">
        <v>278</v>
      </c>
      <c r="V541" s="72" t="e">
        <f>S541*100/#REF!</f>
        <v>#REF!</v>
      </c>
      <c r="W541" s="73">
        <v>1</v>
      </c>
      <c r="X541" s="74">
        <v>1</v>
      </c>
    </row>
    <row r="542" spans="1:24" ht="45">
      <c r="A542" s="67">
        <v>539</v>
      </c>
      <c r="B542" s="25" t="s">
        <v>734</v>
      </c>
      <c r="C542" s="64">
        <v>1</v>
      </c>
      <c r="D542" s="65"/>
      <c r="E542" s="14"/>
      <c r="F542" s="75"/>
      <c r="G542" s="76" t="s">
        <v>674</v>
      </c>
      <c r="H542" s="5"/>
      <c r="I542" s="6" t="s">
        <v>644</v>
      </c>
      <c r="J542" s="21" t="s">
        <v>18</v>
      </c>
      <c r="K542" s="77"/>
      <c r="L542" s="77"/>
      <c r="M542" s="77"/>
      <c r="N542" s="78"/>
      <c r="O542" s="70"/>
      <c r="P542" s="64">
        <f t="shared" si="40"/>
        <v>0</v>
      </c>
      <c r="Q542" s="64">
        <f t="shared" si="41"/>
        <v>0</v>
      </c>
      <c r="R542" s="71"/>
      <c r="S542" s="64">
        <f t="shared" si="42"/>
        <v>0</v>
      </c>
      <c r="T542" s="17">
        <v>544</v>
      </c>
      <c r="U542" s="17" t="s">
        <v>279</v>
      </c>
      <c r="V542" s="72" t="e">
        <f>S542*100/#REF!</f>
        <v>#REF!</v>
      </c>
      <c r="W542" s="73">
        <v>1</v>
      </c>
      <c r="X542" s="74">
        <v>1</v>
      </c>
    </row>
    <row r="543" spans="1:24" ht="45">
      <c r="A543" s="67">
        <v>540</v>
      </c>
      <c r="B543" s="25" t="s">
        <v>59</v>
      </c>
      <c r="C543" s="64">
        <v>1</v>
      </c>
      <c r="D543" s="65"/>
      <c r="E543" s="14"/>
      <c r="F543" s="75"/>
      <c r="G543" s="76" t="s">
        <v>700</v>
      </c>
      <c r="H543" s="5"/>
      <c r="I543" s="6" t="s">
        <v>644</v>
      </c>
      <c r="J543" s="21" t="s">
        <v>18</v>
      </c>
      <c r="K543" s="77"/>
      <c r="L543" s="77"/>
      <c r="M543" s="77"/>
      <c r="N543" s="78"/>
      <c r="O543" s="70"/>
      <c r="P543" s="64">
        <f t="shared" si="40"/>
        <v>0</v>
      </c>
      <c r="Q543" s="64">
        <f t="shared" si="41"/>
        <v>0</v>
      </c>
      <c r="R543" s="71"/>
      <c r="S543" s="64">
        <f t="shared" si="42"/>
        <v>0</v>
      </c>
      <c r="T543" s="17">
        <v>545</v>
      </c>
      <c r="U543" s="17" t="s">
        <v>280</v>
      </c>
      <c r="V543" s="72" t="e">
        <f>S543*100/#REF!</f>
        <v>#REF!</v>
      </c>
      <c r="W543" s="73">
        <v>1</v>
      </c>
      <c r="X543" s="74">
        <v>1</v>
      </c>
    </row>
    <row r="544" spans="1:24" ht="45">
      <c r="A544" s="67">
        <v>541</v>
      </c>
      <c r="B544" s="25" t="s">
        <v>735</v>
      </c>
      <c r="C544" s="64">
        <v>1</v>
      </c>
      <c r="D544" s="65"/>
      <c r="E544" s="14"/>
      <c r="F544" s="75"/>
      <c r="G544" s="76" t="s">
        <v>674</v>
      </c>
      <c r="H544" s="5"/>
      <c r="I544" s="6" t="s">
        <v>644</v>
      </c>
      <c r="J544" s="21" t="s">
        <v>18</v>
      </c>
      <c r="K544" s="77"/>
      <c r="L544" s="77"/>
      <c r="M544" s="77"/>
      <c r="N544" s="78"/>
      <c r="O544" s="70"/>
      <c r="P544" s="64">
        <f t="shared" si="40"/>
        <v>0</v>
      </c>
      <c r="Q544" s="64">
        <f t="shared" si="41"/>
        <v>0</v>
      </c>
      <c r="R544" s="71"/>
      <c r="S544" s="64">
        <f t="shared" si="42"/>
        <v>0</v>
      </c>
      <c r="T544" s="17">
        <v>546</v>
      </c>
      <c r="U544" s="17" t="s">
        <v>222</v>
      </c>
      <c r="V544" s="72" t="e">
        <f>S544*100/#REF!</f>
        <v>#REF!</v>
      </c>
      <c r="W544" s="73">
        <v>1</v>
      </c>
      <c r="X544" s="74">
        <v>1</v>
      </c>
    </row>
    <row r="545" spans="1:24" ht="45">
      <c r="A545" s="67">
        <v>542</v>
      </c>
      <c r="B545" s="25" t="s">
        <v>60</v>
      </c>
      <c r="C545" s="64">
        <v>1</v>
      </c>
      <c r="D545" s="65"/>
      <c r="E545" s="14"/>
      <c r="F545" s="75"/>
      <c r="G545" s="76" t="s">
        <v>700</v>
      </c>
      <c r="H545" s="5"/>
      <c r="I545" s="6" t="s">
        <v>644</v>
      </c>
      <c r="J545" s="21" t="s">
        <v>18</v>
      </c>
      <c r="K545" s="77"/>
      <c r="L545" s="77"/>
      <c r="M545" s="77"/>
      <c r="N545" s="78"/>
      <c r="O545" s="70"/>
      <c r="P545" s="64">
        <f t="shared" si="40"/>
        <v>0</v>
      </c>
      <c r="Q545" s="64">
        <f t="shared" si="41"/>
        <v>0</v>
      </c>
      <c r="R545" s="71"/>
      <c r="S545" s="64">
        <f t="shared" si="42"/>
        <v>0</v>
      </c>
      <c r="T545" s="17">
        <v>547</v>
      </c>
      <c r="U545" s="17" t="s">
        <v>281</v>
      </c>
      <c r="V545" s="72" t="e">
        <f>S545*100/#REF!</f>
        <v>#REF!</v>
      </c>
      <c r="W545" s="73">
        <v>1</v>
      </c>
      <c r="X545" s="74">
        <v>1</v>
      </c>
    </row>
    <row r="546" spans="1:24" ht="45">
      <c r="A546" s="67">
        <v>543</v>
      </c>
      <c r="B546" s="25" t="s">
        <v>9</v>
      </c>
      <c r="C546" s="64">
        <v>1</v>
      </c>
      <c r="D546" s="65"/>
      <c r="E546" s="14"/>
      <c r="F546" s="75"/>
      <c r="G546" s="76" t="s">
        <v>674</v>
      </c>
      <c r="H546" s="5"/>
      <c r="I546" s="6" t="s">
        <v>644</v>
      </c>
      <c r="J546" s="21" t="s">
        <v>18</v>
      </c>
      <c r="K546" s="77"/>
      <c r="L546" s="77"/>
      <c r="M546" s="77"/>
      <c r="N546" s="78"/>
      <c r="O546" s="70"/>
      <c r="P546" s="64">
        <f t="shared" si="40"/>
        <v>0</v>
      </c>
      <c r="Q546" s="64">
        <f t="shared" si="41"/>
        <v>0</v>
      </c>
      <c r="R546" s="71"/>
      <c r="S546" s="64">
        <f t="shared" si="42"/>
        <v>0</v>
      </c>
      <c r="T546" s="17">
        <v>548</v>
      </c>
      <c r="U546" s="17" t="s">
        <v>220</v>
      </c>
      <c r="V546" s="72" t="e">
        <f>S546*100/#REF!</f>
        <v>#REF!</v>
      </c>
      <c r="W546" s="73">
        <v>1</v>
      </c>
      <c r="X546" s="74">
        <v>1</v>
      </c>
    </row>
    <row r="547" spans="1:24" ht="45">
      <c r="A547" s="67">
        <v>544</v>
      </c>
      <c r="B547" s="25" t="s">
        <v>61</v>
      </c>
      <c r="C547" s="64">
        <v>1</v>
      </c>
      <c r="D547" s="65"/>
      <c r="E547" s="14"/>
      <c r="F547" s="75"/>
      <c r="G547" s="76" t="s">
        <v>82</v>
      </c>
      <c r="H547" s="5"/>
      <c r="I547" s="6" t="s">
        <v>644</v>
      </c>
      <c r="J547" s="21" t="s">
        <v>18</v>
      </c>
      <c r="K547" s="77"/>
      <c r="L547" s="77"/>
      <c r="M547" s="77"/>
      <c r="N547" s="78"/>
      <c r="O547" s="70"/>
      <c r="P547" s="64">
        <f t="shared" si="40"/>
        <v>0</v>
      </c>
      <c r="Q547" s="64">
        <f t="shared" si="41"/>
        <v>0</v>
      </c>
      <c r="R547" s="71"/>
      <c r="S547" s="64">
        <f t="shared" si="42"/>
        <v>0</v>
      </c>
      <c r="T547" s="17">
        <v>549</v>
      </c>
      <c r="U547" s="17" t="s">
        <v>219</v>
      </c>
      <c r="V547" s="72" t="e">
        <f>S547*100/#REF!</f>
        <v>#REF!</v>
      </c>
      <c r="W547" s="73">
        <v>1</v>
      </c>
      <c r="X547" s="74">
        <v>1</v>
      </c>
    </row>
    <row r="548" spans="1:24" ht="33.75">
      <c r="A548" s="67">
        <v>545</v>
      </c>
      <c r="B548" s="25" t="s">
        <v>10</v>
      </c>
      <c r="C548" s="64">
        <v>1</v>
      </c>
      <c r="D548" s="65"/>
      <c r="E548" s="14"/>
      <c r="F548" s="75"/>
      <c r="G548" s="76" t="s">
        <v>674</v>
      </c>
      <c r="H548" s="5"/>
      <c r="I548" s="6" t="s">
        <v>644</v>
      </c>
      <c r="J548" s="21" t="s">
        <v>18</v>
      </c>
      <c r="K548" s="77"/>
      <c r="L548" s="77"/>
      <c r="M548" s="77"/>
      <c r="N548" s="78"/>
      <c r="O548" s="70"/>
      <c r="P548" s="64">
        <f t="shared" si="40"/>
        <v>0</v>
      </c>
      <c r="Q548" s="64">
        <f t="shared" si="41"/>
        <v>0</v>
      </c>
      <c r="R548" s="71"/>
      <c r="S548" s="64">
        <f t="shared" si="42"/>
        <v>0</v>
      </c>
      <c r="T548" s="17">
        <v>550</v>
      </c>
      <c r="U548" s="17" t="s">
        <v>218</v>
      </c>
      <c r="V548" s="72" t="e">
        <f>S548*100/#REF!</f>
        <v>#REF!</v>
      </c>
      <c r="W548" s="73">
        <v>1</v>
      </c>
      <c r="X548" s="74">
        <v>1</v>
      </c>
    </row>
    <row r="549" spans="1:24" ht="45">
      <c r="A549" s="67">
        <v>546</v>
      </c>
      <c r="B549" s="25" t="s">
        <v>63</v>
      </c>
      <c r="C549" s="64">
        <v>1</v>
      </c>
      <c r="D549" s="65"/>
      <c r="E549" s="14"/>
      <c r="F549" s="75"/>
      <c r="G549" s="76" t="s">
        <v>82</v>
      </c>
      <c r="H549" s="5"/>
      <c r="I549" s="6" t="s">
        <v>644</v>
      </c>
      <c r="J549" s="21" t="s">
        <v>18</v>
      </c>
      <c r="K549" s="77"/>
      <c r="L549" s="77"/>
      <c r="M549" s="77"/>
      <c r="N549" s="78"/>
      <c r="O549" s="70"/>
      <c r="P549" s="64">
        <f t="shared" si="40"/>
        <v>0</v>
      </c>
      <c r="Q549" s="64">
        <f t="shared" si="41"/>
        <v>0</v>
      </c>
      <c r="R549" s="71"/>
      <c r="S549" s="64">
        <f t="shared" si="42"/>
        <v>0</v>
      </c>
      <c r="T549" s="17">
        <v>551</v>
      </c>
      <c r="U549" s="17" t="s">
        <v>217</v>
      </c>
      <c r="V549" s="72" t="e">
        <f>S549*100/#REF!</f>
        <v>#REF!</v>
      </c>
      <c r="W549" s="73">
        <v>1</v>
      </c>
      <c r="X549" s="74">
        <v>1</v>
      </c>
    </row>
    <row r="550" spans="1:24" ht="33.75">
      <c r="A550" s="67">
        <v>547</v>
      </c>
      <c r="B550" s="25" t="s">
        <v>723</v>
      </c>
      <c r="C550" s="64">
        <v>1</v>
      </c>
      <c r="D550" s="65"/>
      <c r="E550" s="14"/>
      <c r="F550" s="75"/>
      <c r="G550" s="76" t="s">
        <v>674</v>
      </c>
      <c r="H550" s="5"/>
      <c r="I550" s="6" t="s">
        <v>644</v>
      </c>
      <c r="J550" s="21" t="s">
        <v>18</v>
      </c>
      <c r="K550" s="77"/>
      <c r="L550" s="77"/>
      <c r="M550" s="77"/>
      <c r="N550" s="78"/>
      <c r="O550" s="70"/>
      <c r="P550" s="64">
        <f t="shared" si="40"/>
        <v>0</v>
      </c>
      <c r="Q550" s="64">
        <f t="shared" si="41"/>
        <v>0</v>
      </c>
      <c r="R550" s="71"/>
      <c r="S550" s="64">
        <f t="shared" si="42"/>
        <v>0</v>
      </c>
      <c r="T550" s="17">
        <v>552</v>
      </c>
      <c r="U550" s="17" t="s">
        <v>216</v>
      </c>
      <c r="V550" s="72" t="e">
        <f>S550*100/#REF!</f>
        <v>#REF!</v>
      </c>
      <c r="W550" s="73">
        <v>1</v>
      </c>
      <c r="X550" s="74">
        <v>1</v>
      </c>
    </row>
    <row r="551" spans="1:24" ht="33.75">
      <c r="A551" s="67">
        <v>548</v>
      </c>
      <c r="B551" s="25" t="s">
        <v>64</v>
      </c>
      <c r="C551" s="64">
        <v>1</v>
      </c>
      <c r="D551" s="65"/>
      <c r="E551" s="14"/>
      <c r="F551" s="75"/>
      <c r="G551" s="76" t="s">
        <v>82</v>
      </c>
      <c r="H551" s="5"/>
      <c r="I551" s="6" t="s">
        <v>644</v>
      </c>
      <c r="J551" s="21" t="s">
        <v>18</v>
      </c>
      <c r="K551" s="77"/>
      <c r="L551" s="77"/>
      <c r="M551" s="77"/>
      <c r="N551" s="78"/>
      <c r="O551" s="70"/>
      <c r="P551" s="64">
        <f t="shared" si="40"/>
        <v>0</v>
      </c>
      <c r="Q551" s="64">
        <f t="shared" si="41"/>
        <v>0</v>
      </c>
      <c r="R551" s="71"/>
      <c r="S551" s="64">
        <f t="shared" si="42"/>
        <v>0</v>
      </c>
      <c r="T551" s="17">
        <v>553</v>
      </c>
      <c r="U551" s="17" t="s">
        <v>215</v>
      </c>
      <c r="V551" s="72" t="e">
        <f>S551*100/#REF!</f>
        <v>#REF!</v>
      </c>
      <c r="W551" s="73">
        <v>1</v>
      </c>
      <c r="X551" s="74">
        <v>1</v>
      </c>
    </row>
    <row r="552" spans="1:24" ht="33.75">
      <c r="A552" s="67">
        <v>549</v>
      </c>
      <c r="B552" s="25" t="s">
        <v>585</v>
      </c>
      <c r="C552" s="64">
        <v>1</v>
      </c>
      <c r="D552" s="65"/>
      <c r="E552" s="14"/>
      <c r="F552" s="75"/>
      <c r="G552" s="76" t="s">
        <v>82</v>
      </c>
      <c r="H552" s="5"/>
      <c r="I552" s="6" t="s">
        <v>644</v>
      </c>
      <c r="J552" s="21" t="s">
        <v>18</v>
      </c>
      <c r="K552" s="77"/>
      <c r="L552" s="77"/>
      <c r="M552" s="77"/>
      <c r="N552" s="78"/>
      <c r="O552" s="70"/>
      <c r="P552" s="64">
        <f t="shared" si="40"/>
        <v>0</v>
      </c>
      <c r="Q552" s="64">
        <f t="shared" si="41"/>
        <v>0</v>
      </c>
      <c r="R552" s="71"/>
      <c r="S552" s="64">
        <f t="shared" si="42"/>
        <v>0</v>
      </c>
      <c r="T552" s="17">
        <v>554</v>
      </c>
      <c r="U552" s="17" t="s">
        <v>282</v>
      </c>
      <c r="V552" s="72" t="e">
        <f>S552*100/#REF!</f>
        <v>#REF!</v>
      </c>
      <c r="W552" s="73">
        <v>1</v>
      </c>
      <c r="X552" s="74">
        <v>1</v>
      </c>
    </row>
    <row r="553" spans="1:24" ht="33.75">
      <c r="A553" s="67">
        <v>550</v>
      </c>
      <c r="B553" s="25" t="s">
        <v>66</v>
      </c>
      <c r="C553" s="64">
        <v>1</v>
      </c>
      <c r="D553" s="65"/>
      <c r="E553" s="14"/>
      <c r="F553" s="75"/>
      <c r="G553" s="76" t="s">
        <v>674</v>
      </c>
      <c r="H553" s="5"/>
      <c r="I553" s="6" t="s">
        <v>644</v>
      </c>
      <c r="J553" s="21" t="s">
        <v>18</v>
      </c>
      <c r="K553" s="77"/>
      <c r="L553" s="77"/>
      <c r="M553" s="77"/>
      <c r="N553" s="78"/>
      <c r="O553" s="70"/>
      <c r="P553" s="64">
        <f t="shared" si="40"/>
        <v>0</v>
      </c>
      <c r="Q553" s="64">
        <f t="shared" si="41"/>
        <v>0</v>
      </c>
      <c r="R553" s="71"/>
      <c r="S553" s="64">
        <f t="shared" si="42"/>
        <v>0</v>
      </c>
      <c r="T553" s="17">
        <v>555</v>
      </c>
      <c r="U553" s="17" t="s">
        <v>213</v>
      </c>
      <c r="V553" s="72" t="e">
        <f>S553*100/#REF!</f>
        <v>#REF!</v>
      </c>
      <c r="W553" s="73">
        <v>1</v>
      </c>
      <c r="X553" s="74">
        <v>1</v>
      </c>
    </row>
    <row r="554" spans="1:24" ht="33.75">
      <c r="A554" s="67">
        <v>551</v>
      </c>
      <c r="B554" s="25" t="s">
        <v>724</v>
      </c>
      <c r="C554" s="64">
        <v>1</v>
      </c>
      <c r="D554" s="65"/>
      <c r="E554" s="14"/>
      <c r="F554" s="75"/>
      <c r="G554" s="76" t="s">
        <v>82</v>
      </c>
      <c r="H554" s="5"/>
      <c r="I554" s="6" t="s">
        <v>644</v>
      </c>
      <c r="J554" s="21" t="s">
        <v>18</v>
      </c>
      <c r="K554" s="77"/>
      <c r="L554" s="77"/>
      <c r="M554" s="77"/>
      <c r="N554" s="78"/>
      <c r="O554" s="70"/>
      <c r="P554" s="64">
        <f t="shared" si="40"/>
        <v>0</v>
      </c>
      <c r="Q554" s="64">
        <f t="shared" si="41"/>
        <v>0</v>
      </c>
      <c r="R554" s="71"/>
      <c r="S554" s="64">
        <f t="shared" si="42"/>
        <v>0</v>
      </c>
      <c r="T554" s="17">
        <v>556</v>
      </c>
      <c r="U554" s="17" t="s">
        <v>283</v>
      </c>
      <c r="V554" s="72" t="e">
        <f>S554*100/#REF!</f>
        <v>#REF!</v>
      </c>
      <c r="W554" s="73">
        <v>1</v>
      </c>
      <c r="X554" s="74">
        <v>1</v>
      </c>
    </row>
    <row r="555" spans="1:24" ht="45">
      <c r="A555" s="67">
        <v>552</v>
      </c>
      <c r="B555" s="25" t="s">
        <v>67</v>
      </c>
      <c r="C555" s="64">
        <v>1</v>
      </c>
      <c r="D555" s="65"/>
      <c r="E555" s="14"/>
      <c r="F555" s="75"/>
      <c r="G555" s="76" t="s">
        <v>5</v>
      </c>
      <c r="H555" s="5"/>
      <c r="I555" s="6" t="s">
        <v>644</v>
      </c>
      <c r="J555" s="21" t="s">
        <v>18</v>
      </c>
      <c r="K555" s="77"/>
      <c r="L555" s="77"/>
      <c r="M555" s="77"/>
      <c r="N555" s="78"/>
      <c r="O555" s="70"/>
      <c r="P555" s="64">
        <f t="shared" si="40"/>
        <v>0</v>
      </c>
      <c r="Q555" s="64">
        <f t="shared" si="41"/>
        <v>0</v>
      </c>
      <c r="R555" s="71"/>
      <c r="S555" s="64">
        <f t="shared" si="42"/>
        <v>0</v>
      </c>
      <c r="T555" s="17">
        <v>557</v>
      </c>
      <c r="U555" s="17" t="s">
        <v>212</v>
      </c>
      <c r="V555" s="72" t="e">
        <f>S555*100/#REF!</f>
        <v>#REF!</v>
      </c>
      <c r="W555" s="73">
        <v>1</v>
      </c>
      <c r="X555" s="74">
        <v>1</v>
      </c>
    </row>
    <row r="556" spans="1:24" ht="33.75">
      <c r="A556" s="67">
        <v>553</v>
      </c>
      <c r="B556" s="25" t="s">
        <v>599</v>
      </c>
      <c r="C556" s="64">
        <v>1</v>
      </c>
      <c r="D556" s="65"/>
      <c r="E556" s="14"/>
      <c r="F556" s="12"/>
      <c r="G556" s="5" t="s">
        <v>646</v>
      </c>
      <c r="H556" s="5"/>
      <c r="I556" s="6" t="s">
        <v>644</v>
      </c>
      <c r="J556" s="21" t="s">
        <v>18</v>
      </c>
      <c r="K556" s="77"/>
      <c r="L556" s="77"/>
      <c r="M556" s="77"/>
      <c r="N556" s="78"/>
      <c r="O556" s="70"/>
      <c r="P556" s="64">
        <f t="shared" si="40"/>
        <v>0</v>
      </c>
      <c r="Q556" s="64">
        <f t="shared" si="41"/>
        <v>0</v>
      </c>
      <c r="R556" s="71"/>
      <c r="S556" s="64">
        <f t="shared" si="42"/>
        <v>0</v>
      </c>
      <c r="T556" s="17">
        <v>558</v>
      </c>
      <c r="U556" s="17" t="s">
        <v>211</v>
      </c>
      <c r="V556" s="72" t="e">
        <f>S556*100/#REF!</f>
        <v>#REF!</v>
      </c>
      <c r="W556" s="73">
        <v>1</v>
      </c>
      <c r="X556" s="74">
        <v>1</v>
      </c>
    </row>
    <row r="557" spans="1:24" ht="45">
      <c r="A557" s="67">
        <v>554</v>
      </c>
      <c r="B557" s="25" t="s">
        <v>727</v>
      </c>
      <c r="C557" s="64">
        <v>1</v>
      </c>
      <c r="D557" s="65"/>
      <c r="E557" s="14"/>
      <c r="F557" s="75"/>
      <c r="G557" s="76" t="s">
        <v>674</v>
      </c>
      <c r="H557" s="5"/>
      <c r="I557" s="6" t="s">
        <v>644</v>
      </c>
      <c r="J557" s="21" t="s">
        <v>18</v>
      </c>
      <c r="K557" s="77"/>
      <c r="L557" s="77"/>
      <c r="M557" s="77"/>
      <c r="N557" s="78"/>
      <c r="O557" s="70"/>
      <c r="P557" s="64">
        <f t="shared" si="40"/>
        <v>0</v>
      </c>
      <c r="Q557" s="64">
        <f t="shared" si="41"/>
        <v>0</v>
      </c>
      <c r="R557" s="71"/>
      <c r="S557" s="64">
        <f t="shared" si="42"/>
        <v>0</v>
      </c>
      <c r="T557" s="17">
        <v>559</v>
      </c>
      <c r="U557" s="17" t="s">
        <v>284</v>
      </c>
      <c r="V557" s="72" t="e">
        <f>S557*100/#REF!</f>
        <v>#REF!</v>
      </c>
      <c r="W557" s="73">
        <v>1</v>
      </c>
      <c r="X557" s="74">
        <v>1</v>
      </c>
    </row>
    <row r="558" spans="1:24" ht="56.25">
      <c r="A558" s="67">
        <v>555</v>
      </c>
      <c r="B558" s="25" t="s">
        <v>69</v>
      </c>
      <c r="C558" s="64">
        <v>1</v>
      </c>
      <c r="D558" s="65"/>
      <c r="E558" s="14"/>
      <c r="F558" s="75"/>
      <c r="G558" s="76" t="s">
        <v>82</v>
      </c>
      <c r="H558" s="5"/>
      <c r="I558" s="6" t="s">
        <v>644</v>
      </c>
      <c r="J558" s="21" t="s">
        <v>18</v>
      </c>
      <c r="K558" s="77"/>
      <c r="L558" s="77"/>
      <c r="M558" s="77"/>
      <c r="N558" s="78"/>
      <c r="O558" s="70"/>
      <c r="P558" s="64">
        <f t="shared" si="40"/>
        <v>0</v>
      </c>
      <c r="Q558" s="64">
        <f t="shared" si="41"/>
        <v>0</v>
      </c>
      <c r="R558" s="71"/>
      <c r="S558" s="64">
        <f t="shared" si="42"/>
        <v>0</v>
      </c>
      <c r="T558" s="17">
        <v>560</v>
      </c>
      <c r="U558" s="17" t="s">
        <v>209</v>
      </c>
      <c r="V558" s="72" t="e">
        <f>S558*100/#REF!</f>
        <v>#REF!</v>
      </c>
      <c r="W558" s="73">
        <v>1</v>
      </c>
      <c r="X558" s="74">
        <v>1</v>
      </c>
    </row>
    <row r="559" spans="1:24" ht="33.75">
      <c r="A559" s="67">
        <v>556</v>
      </c>
      <c r="B559" s="25" t="s">
        <v>731</v>
      </c>
      <c r="C559" s="64">
        <v>1</v>
      </c>
      <c r="D559" s="65"/>
      <c r="E559" s="14"/>
      <c r="F559" s="75"/>
      <c r="G559" s="76" t="s">
        <v>674</v>
      </c>
      <c r="H559" s="5"/>
      <c r="I559" s="6" t="s">
        <v>644</v>
      </c>
      <c r="J559" s="21" t="s">
        <v>18</v>
      </c>
      <c r="K559" s="77"/>
      <c r="L559" s="77"/>
      <c r="M559" s="77"/>
      <c r="N559" s="78"/>
      <c r="O559" s="70"/>
      <c r="P559" s="64">
        <f t="shared" si="40"/>
        <v>0</v>
      </c>
      <c r="Q559" s="64">
        <f t="shared" si="41"/>
        <v>0</v>
      </c>
      <c r="R559" s="71"/>
      <c r="S559" s="64">
        <f t="shared" si="42"/>
        <v>0</v>
      </c>
      <c r="T559" s="17">
        <v>561</v>
      </c>
      <c r="U559" s="17" t="s">
        <v>208</v>
      </c>
      <c r="V559" s="72" t="e">
        <f>S559*100/#REF!</f>
        <v>#REF!</v>
      </c>
      <c r="W559" s="73">
        <v>1</v>
      </c>
      <c r="X559" s="74">
        <v>1</v>
      </c>
    </row>
    <row r="560" spans="1:24" ht="45">
      <c r="A560" s="67">
        <v>557</v>
      </c>
      <c r="B560" s="25" t="s">
        <v>70</v>
      </c>
      <c r="C560" s="64">
        <v>1</v>
      </c>
      <c r="D560" s="65"/>
      <c r="E560" s="14"/>
      <c r="F560" s="75"/>
      <c r="G560" s="76" t="s">
        <v>82</v>
      </c>
      <c r="H560" s="5"/>
      <c r="I560" s="6" t="s">
        <v>644</v>
      </c>
      <c r="J560" s="21" t="s">
        <v>18</v>
      </c>
      <c r="K560" s="77">
        <v>5</v>
      </c>
      <c r="L560" s="77"/>
      <c r="M560" s="77"/>
      <c r="N560" s="78"/>
      <c r="O560" s="70"/>
      <c r="P560" s="64">
        <f t="shared" si="40"/>
        <v>0</v>
      </c>
      <c r="Q560" s="64">
        <f t="shared" si="41"/>
        <v>0</v>
      </c>
      <c r="R560" s="71"/>
      <c r="S560" s="64">
        <f t="shared" si="42"/>
        <v>0</v>
      </c>
      <c r="T560" s="17">
        <v>562</v>
      </c>
      <c r="U560" s="17" t="s">
        <v>207</v>
      </c>
      <c r="V560" s="72" t="e">
        <f>S560*100/#REF!</f>
        <v>#REF!</v>
      </c>
      <c r="W560" s="73">
        <v>1</v>
      </c>
      <c r="X560" s="74">
        <v>1</v>
      </c>
    </row>
    <row r="561" spans="1:24" ht="33.75">
      <c r="A561" s="67">
        <v>558</v>
      </c>
      <c r="B561" s="28" t="s">
        <v>131</v>
      </c>
      <c r="C561" s="64">
        <v>1</v>
      </c>
      <c r="D561" s="65"/>
      <c r="E561" s="14"/>
      <c r="F561" s="12"/>
      <c r="G561" s="5" t="s">
        <v>645</v>
      </c>
      <c r="H561" s="5"/>
      <c r="I561" s="6" t="s">
        <v>644</v>
      </c>
      <c r="J561" s="21" t="s">
        <v>18</v>
      </c>
      <c r="K561" s="77"/>
      <c r="L561" s="77"/>
      <c r="M561" s="77"/>
      <c r="N561" s="78"/>
      <c r="O561" s="70"/>
      <c r="P561" s="64">
        <f t="shared" si="40"/>
        <v>0</v>
      </c>
      <c r="Q561" s="64">
        <f t="shared" si="41"/>
        <v>0</v>
      </c>
      <c r="R561" s="71"/>
      <c r="S561" s="64">
        <f t="shared" si="42"/>
        <v>0</v>
      </c>
      <c r="T561" s="17">
        <v>563</v>
      </c>
      <c r="U561" s="17" t="s">
        <v>206</v>
      </c>
      <c r="V561" s="72" t="e">
        <f>S561*100/#REF!</f>
        <v>#REF!</v>
      </c>
      <c r="W561" s="73">
        <v>1</v>
      </c>
      <c r="X561" s="74">
        <v>1</v>
      </c>
    </row>
    <row r="562" spans="1:24" ht="33.75">
      <c r="A562" s="67">
        <v>559</v>
      </c>
      <c r="B562" s="25" t="s">
        <v>719</v>
      </c>
      <c r="C562" s="64">
        <v>1</v>
      </c>
      <c r="D562" s="65"/>
      <c r="E562" s="14"/>
      <c r="F562" s="75"/>
      <c r="G562" s="76" t="s">
        <v>674</v>
      </c>
      <c r="H562" s="5"/>
      <c r="I562" s="6" t="s">
        <v>644</v>
      </c>
      <c r="J562" s="21" t="s">
        <v>18</v>
      </c>
      <c r="K562" s="77"/>
      <c r="L562" s="77"/>
      <c r="M562" s="77"/>
      <c r="N562" s="78"/>
      <c r="O562" s="70"/>
      <c r="P562" s="64">
        <f t="shared" si="40"/>
        <v>0</v>
      </c>
      <c r="Q562" s="64">
        <f t="shared" si="41"/>
        <v>0</v>
      </c>
      <c r="R562" s="71"/>
      <c r="S562" s="64">
        <f t="shared" si="42"/>
        <v>0</v>
      </c>
      <c r="T562" s="17">
        <v>564</v>
      </c>
      <c r="U562" s="17" t="s">
        <v>205</v>
      </c>
      <c r="V562" s="72" t="e">
        <f>S562*100/#REF!</f>
        <v>#REF!</v>
      </c>
      <c r="W562" s="73">
        <v>1</v>
      </c>
      <c r="X562" s="74">
        <v>1</v>
      </c>
    </row>
    <row r="563" spans="1:24" ht="45">
      <c r="A563" s="67">
        <v>560</v>
      </c>
      <c r="B563" s="25" t="s">
        <v>71</v>
      </c>
      <c r="C563" s="64">
        <v>1</v>
      </c>
      <c r="D563" s="65"/>
      <c r="E563" s="14"/>
      <c r="F563" s="75"/>
      <c r="G563" s="76" t="s">
        <v>82</v>
      </c>
      <c r="H563" s="5"/>
      <c r="I563" s="6" t="s">
        <v>644</v>
      </c>
      <c r="J563" s="21" t="s">
        <v>18</v>
      </c>
      <c r="K563" s="77"/>
      <c r="L563" s="77"/>
      <c r="M563" s="77"/>
      <c r="N563" s="78"/>
      <c r="O563" s="70"/>
      <c r="P563" s="64">
        <f t="shared" si="40"/>
        <v>0</v>
      </c>
      <c r="Q563" s="64">
        <f t="shared" si="41"/>
        <v>0</v>
      </c>
      <c r="R563" s="71"/>
      <c r="S563" s="64">
        <f t="shared" si="42"/>
        <v>0</v>
      </c>
      <c r="T563" s="17">
        <v>565</v>
      </c>
      <c r="U563" s="17" t="s">
        <v>204</v>
      </c>
      <c r="V563" s="72" t="e">
        <f>S563*100/#REF!</f>
        <v>#REF!</v>
      </c>
      <c r="W563" s="73">
        <v>1</v>
      </c>
      <c r="X563" s="74">
        <v>1</v>
      </c>
    </row>
    <row r="564" spans="1:24" ht="45">
      <c r="A564" s="67">
        <v>561</v>
      </c>
      <c r="B564" s="26" t="s">
        <v>728</v>
      </c>
      <c r="C564" s="64">
        <v>1</v>
      </c>
      <c r="D564" s="65"/>
      <c r="E564" s="14"/>
      <c r="F564" s="75"/>
      <c r="G564" s="76" t="s">
        <v>674</v>
      </c>
      <c r="H564" s="5"/>
      <c r="I564" s="6" t="s">
        <v>644</v>
      </c>
      <c r="J564" s="21" t="s">
        <v>18</v>
      </c>
      <c r="K564" s="77"/>
      <c r="L564" s="77"/>
      <c r="M564" s="77"/>
      <c r="N564" s="78"/>
      <c r="O564" s="70"/>
      <c r="P564" s="64">
        <f t="shared" si="40"/>
        <v>0</v>
      </c>
      <c r="Q564" s="64">
        <f t="shared" si="41"/>
        <v>0</v>
      </c>
      <c r="R564" s="71"/>
      <c r="S564" s="64">
        <f t="shared" si="42"/>
        <v>0</v>
      </c>
      <c r="T564" s="17">
        <v>566</v>
      </c>
      <c r="U564" s="17" t="s">
        <v>203</v>
      </c>
      <c r="V564" s="72" t="e">
        <f>S564*100/#REF!</f>
        <v>#REF!</v>
      </c>
      <c r="W564" s="73">
        <v>1</v>
      </c>
      <c r="X564" s="74">
        <v>1</v>
      </c>
    </row>
    <row r="565" spans="1:24" ht="33.75">
      <c r="A565" s="67">
        <v>562</v>
      </c>
      <c r="B565" s="25" t="s">
        <v>11</v>
      </c>
      <c r="C565" s="64">
        <v>1</v>
      </c>
      <c r="D565" s="65"/>
      <c r="E565" s="14"/>
      <c r="F565" s="75"/>
      <c r="G565" s="76" t="s">
        <v>674</v>
      </c>
      <c r="H565" s="5"/>
      <c r="I565" s="6" t="s">
        <v>644</v>
      </c>
      <c r="J565" s="21" t="s">
        <v>18</v>
      </c>
      <c r="K565" s="77"/>
      <c r="L565" s="77"/>
      <c r="M565" s="77"/>
      <c r="N565" s="78"/>
      <c r="O565" s="70"/>
      <c r="P565" s="64">
        <f t="shared" si="40"/>
        <v>0</v>
      </c>
      <c r="Q565" s="64">
        <f t="shared" si="41"/>
        <v>0</v>
      </c>
      <c r="R565" s="71"/>
      <c r="S565" s="64">
        <f t="shared" si="42"/>
        <v>0</v>
      </c>
      <c r="T565" s="17">
        <v>567</v>
      </c>
      <c r="U565" s="17" t="s">
        <v>201</v>
      </c>
      <c r="V565" s="72" t="e">
        <f>S565*100/#REF!</f>
        <v>#REF!</v>
      </c>
      <c r="W565" s="73">
        <v>1</v>
      </c>
      <c r="X565" s="74">
        <v>1</v>
      </c>
    </row>
    <row r="566" spans="1:24" ht="45">
      <c r="A566" s="67">
        <v>563</v>
      </c>
      <c r="B566" s="25" t="s">
        <v>72</v>
      </c>
      <c r="C566" s="64">
        <v>1</v>
      </c>
      <c r="D566" s="65"/>
      <c r="E566" s="14"/>
      <c r="F566" s="75"/>
      <c r="G566" s="76" t="s">
        <v>82</v>
      </c>
      <c r="H566" s="5"/>
      <c r="I566" s="6" t="s">
        <v>644</v>
      </c>
      <c r="J566" s="21" t="s">
        <v>18</v>
      </c>
      <c r="K566" s="77"/>
      <c r="L566" s="77"/>
      <c r="M566" s="77"/>
      <c r="N566" s="78"/>
      <c r="O566" s="70"/>
      <c r="P566" s="64">
        <f t="shared" si="40"/>
        <v>0</v>
      </c>
      <c r="Q566" s="64">
        <f t="shared" si="41"/>
        <v>0</v>
      </c>
      <c r="R566" s="71"/>
      <c r="S566" s="64">
        <f t="shared" si="42"/>
        <v>0</v>
      </c>
      <c r="T566" s="17">
        <v>568</v>
      </c>
      <c r="U566" s="17" t="s">
        <v>200</v>
      </c>
      <c r="V566" s="72" t="e">
        <f>S566*100/#REF!</f>
        <v>#REF!</v>
      </c>
      <c r="W566" s="73">
        <v>1</v>
      </c>
      <c r="X566" s="74">
        <v>1</v>
      </c>
    </row>
    <row r="567" spans="1:24" ht="33.75">
      <c r="A567" s="67">
        <v>564</v>
      </c>
      <c r="B567" s="25" t="s">
        <v>729</v>
      </c>
      <c r="C567" s="64">
        <v>1</v>
      </c>
      <c r="D567" s="65"/>
      <c r="E567" s="14"/>
      <c r="F567" s="75"/>
      <c r="G567" s="76" t="s">
        <v>674</v>
      </c>
      <c r="H567" s="5"/>
      <c r="I567" s="6" t="s">
        <v>644</v>
      </c>
      <c r="J567" s="21" t="s">
        <v>18</v>
      </c>
      <c r="K567" s="77"/>
      <c r="L567" s="77"/>
      <c r="M567" s="77"/>
      <c r="N567" s="78"/>
      <c r="O567" s="70"/>
      <c r="P567" s="64">
        <f t="shared" si="40"/>
        <v>0</v>
      </c>
      <c r="Q567" s="64">
        <f t="shared" si="41"/>
        <v>0</v>
      </c>
      <c r="R567" s="71"/>
      <c r="S567" s="64">
        <f t="shared" si="42"/>
        <v>0</v>
      </c>
      <c r="T567" s="17">
        <v>569</v>
      </c>
      <c r="U567" s="17" t="s">
        <v>199</v>
      </c>
      <c r="V567" s="72" t="e">
        <f>S567*100/#REF!</f>
        <v>#REF!</v>
      </c>
      <c r="W567" s="73">
        <v>1</v>
      </c>
      <c r="X567" s="74">
        <v>1</v>
      </c>
    </row>
    <row r="568" spans="1:24" ht="45">
      <c r="A568" s="67">
        <v>565</v>
      </c>
      <c r="B568" s="25" t="s">
        <v>73</v>
      </c>
      <c r="C568" s="64">
        <v>1</v>
      </c>
      <c r="D568" s="65"/>
      <c r="E568" s="14"/>
      <c r="F568" s="75"/>
      <c r="G568" s="76" t="s">
        <v>82</v>
      </c>
      <c r="H568" s="5"/>
      <c r="I568" s="6" t="s">
        <v>644</v>
      </c>
      <c r="J568" s="21" t="s">
        <v>18</v>
      </c>
      <c r="K568" s="77"/>
      <c r="L568" s="77"/>
      <c r="M568" s="77"/>
      <c r="N568" s="78"/>
      <c r="O568" s="70"/>
      <c r="P568" s="64">
        <f t="shared" si="40"/>
        <v>0</v>
      </c>
      <c r="Q568" s="64">
        <f t="shared" si="41"/>
        <v>0</v>
      </c>
      <c r="R568" s="71"/>
      <c r="S568" s="64">
        <f t="shared" si="42"/>
        <v>0</v>
      </c>
      <c r="T568" s="17">
        <v>570</v>
      </c>
      <c r="U568" s="17" t="s">
        <v>198</v>
      </c>
      <c r="V568" s="72" t="e">
        <f>S568*100/#REF!</f>
        <v>#REF!</v>
      </c>
      <c r="W568" s="73">
        <v>1</v>
      </c>
      <c r="X568" s="74">
        <v>1</v>
      </c>
    </row>
    <row r="569" spans="1:24" ht="33.75">
      <c r="A569" s="67">
        <v>566</v>
      </c>
      <c r="B569" s="25" t="s">
        <v>566</v>
      </c>
      <c r="C569" s="64">
        <v>1</v>
      </c>
      <c r="D569" s="65"/>
      <c r="E569" s="14"/>
      <c r="F569" s="75"/>
      <c r="G569" s="76" t="s">
        <v>674</v>
      </c>
      <c r="H569" s="5"/>
      <c r="I569" s="6" t="s">
        <v>644</v>
      </c>
      <c r="J569" s="21" t="s">
        <v>18</v>
      </c>
      <c r="K569" s="77">
        <v>60</v>
      </c>
      <c r="L569" s="77"/>
      <c r="M569" s="77"/>
      <c r="N569" s="78"/>
      <c r="O569" s="70"/>
      <c r="P569" s="64">
        <f t="shared" si="40"/>
        <v>0</v>
      </c>
      <c r="Q569" s="64">
        <f t="shared" si="41"/>
        <v>0</v>
      </c>
      <c r="R569" s="71"/>
      <c r="S569" s="64">
        <f t="shared" si="42"/>
        <v>0</v>
      </c>
      <c r="T569" s="17">
        <v>571</v>
      </c>
      <c r="U569" s="17" t="s">
        <v>197</v>
      </c>
      <c r="V569" s="72" t="e">
        <f>S569*100/#REF!</f>
        <v>#REF!</v>
      </c>
      <c r="W569" s="73">
        <v>1</v>
      </c>
      <c r="X569" s="74">
        <v>1</v>
      </c>
    </row>
    <row r="570" spans="1:24" ht="33.75">
      <c r="A570" s="67">
        <v>567</v>
      </c>
      <c r="B570" s="25" t="s">
        <v>100</v>
      </c>
      <c r="C570" s="64">
        <v>1</v>
      </c>
      <c r="D570" s="65"/>
      <c r="E570" s="14"/>
      <c r="F570" s="75"/>
      <c r="G570" s="76" t="s">
        <v>82</v>
      </c>
      <c r="H570" s="5"/>
      <c r="I570" s="6" t="s">
        <v>644</v>
      </c>
      <c r="J570" s="21" t="s">
        <v>18</v>
      </c>
      <c r="K570" s="77">
        <v>52</v>
      </c>
      <c r="L570" s="77"/>
      <c r="M570" s="77"/>
      <c r="N570" s="78"/>
      <c r="O570" s="70"/>
      <c r="P570" s="64">
        <f t="shared" si="40"/>
        <v>0</v>
      </c>
      <c r="Q570" s="64">
        <f t="shared" si="41"/>
        <v>0</v>
      </c>
      <c r="R570" s="71"/>
      <c r="S570" s="64">
        <f t="shared" si="42"/>
        <v>0</v>
      </c>
      <c r="T570" s="17">
        <v>572</v>
      </c>
      <c r="U570" s="17" t="s">
        <v>196</v>
      </c>
      <c r="V570" s="72" t="e">
        <f>S570*100/#REF!</f>
        <v>#REF!</v>
      </c>
      <c r="W570" s="73">
        <v>1</v>
      </c>
      <c r="X570" s="74">
        <v>1</v>
      </c>
    </row>
    <row r="571" spans="1:24" ht="33.75">
      <c r="A571" s="67">
        <v>568</v>
      </c>
      <c r="B571" s="25" t="s">
        <v>569</v>
      </c>
      <c r="C571" s="64">
        <v>1</v>
      </c>
      <c r="D571" s="65"/>
      <c r="E571" s="14"/>
      <c r="F571" s="75"/>
      <c r="G571" s="76" t="s">
        <v>674</v>
      </c>
      <c r="H571" s="5"/>
      <c r="I571" s="6" t="s">
        <v>644</v>
      </c>
      <c r="J571" s="21" t="s">
        <v>18</v>
      </c>
      <c r="K571" s="77"/>
      <c r="L571" s="77"/>
      <c r="M571" s="77"/>
      <c r="N571" s="78"/>
      <c r="O571" s="70"/>
      <c r="P571" s="64">
        <f t="shared" si="40"/>
        <v>0</v>
      </c>
      <c r="Q571" s="64">
        <f t="shared" si="41"/>
        <v>0</v>
      </c>
      <c r="R571" s="71"/>
      <c r="S571" s="64">
        <f t="shared" si="42"/>
        <v>0</v>
      </c>
      <c r="T571" s="17">
        <v>573</v>
      </c>
      <c r="U571" s="17" t="s">
        <v>285</v>
      </c>
      <c r="V571" s="72" t="e">
        <f>S571*100/#REF!</f>
        <v>#REF!</v>
      </c>
      <c r="W571" s="73">
        <v>1</v>
      </c>
      <c r="X571" s="74">
        <v>1</v>
      </c>
    </row>
    <row r="572" spans="1:24" ht="45">
      <c r="A572" s="67">
        <v>569</v>
      </c>
      <c r="B572" s="25" t="s">
        <v>101</v>
      </c>
      <c r="C572" s="64">
        <v>1</v>
      </c>
      <c r="D572" s="65"/>
      <c r="E572" s="14"/>
      <c r="F572" s="75"/>
      <c r="G572" s="76" t="s">
        <v>82</v>
      </c>
      <c r="H572" s="5"/>
      <c r="I572" s="6" t="s">
        <v>644</v>
      </c>
      <c r="J572" s="21" t="s">
        <v>18</v>
      </c>
      <c r="K572" s="77"/>
      <c r="L572" s="77"/>
      <c r="M572" s="77"/>
      <c r="N572" s="78"/>
      <c r="O572" s="70"/>
      <c r="P572" s="64">
        <f t="shared" si="40"/>
        <v>0</v>
      </c>
      <c r="Q572" s="64">
        <f t="shared" si="41"/>
        <v>0</v>
      </c>
      <c r="R572" s="71"/>
      <c r="S572" s="64">
        <f t="shared" si="42"/>
        <v>0</v>
      </c>
      <c r="T572" s="17">
        <v>574</v>
      </c>
      <c r="U572" s="17" t="s">
        <v>194</v>
      </c>
      <c r="V572" s="72" t="e">
        <f>S572*100/#REF!</f>
        <v>#REF!</v>
      </c>
      <c r="W572" s="73">
        <v>1</v>
      </c>
      <c r="X572" s="74">
        <v>1</v>
      </c>
    </row>
    <row r="573" spans="1:24" ht="33.75">
      <c r="A573" s="67">
        <v>570</v>
      </c>
      <c r="B573" s="25" t="s">
        <v>710</v>
      </c>
      <c r="C573" s="64">
        <v>1</v>
      </c>
      <c r="D573" s="65"/>
      <c r="E573" s="14"/>
      <c r="F573" s="75"/>
      <c r="G573" s="76" t="s">
        <v>674</v>
      </c>
      <c r="H573" s="5"/>
      <c r="I573" s="6" t="s">
        <v>644</v>
      </c>
      <c r="J573" s="21" t="s">
        <v>18</v>
      </c>
      <c r="K573" s="77"/>
      <c r="L573" s="77"/>
      <c r="M573" s="77"/>
      <c r="N573" s="78"/>
      <c r="O573" s="70"/>
      <c r="P573" s="64">
        <f t="shared" si="40"/>
        <v>0</v>
      </c>
      <c r="Q573" s="64">
        <f t="shared" si="41"/>
        <v>0</v>
      </c>
      <c r="R573" s="71"/>
      <c r="S573" s="64">
        <f t="shared" si="42"/>
        <v>0</v>
      </c>
      <c r="T573" s="17">
        <v>575</v>
      </c>
      <c r="U573" s="17" t="s">
        <v>193</v>
      </c>
      <c r="V573" s="72" t="e">
        <f>S573*100/#REF!</f>
        <v>#REF!</v>
      </c>
      <c r="W573" s="73">
        <v>1</v>
      </c>
      <c r="X573" s="74">
        <v>1</v>
      </c>
    </row>
    <row r="574" spans="1:24" ht="33.75">
      <c r="A574" s="67">
        <v>571</v>
      </c>
      <c r="B574" s="25" t="s">
        <v>102</v>
      </c>
      <c r="C574" s="64">
        <v>1</v>
      </c>
      <c r="D574" s="65"/>
      <c r="E574" s="14"/>
      <c r="F574" s="75"/>
      <c r="G574" s="76" t="s">
        <v>82</v>
      </c>
      <c r="H574" s="5"/>
      <c r="I574" s="6" t="s">
        <v>644</v>
      </c>
      <c r="J574" s="21" t="s">
        <v>18</v>
      </c>
      <c r="K574" s="77"/>
      <c r="L574" s="77"/>
      <c r="M574" s="77"/>
      <c r="N574" s="78"/>
      <c r="O574" s="70"/>
      <c r="P574" s="64">
        <f t="shared" si="40"/>
        <v>0</v>
      </c>
      <c r="Q574" s="64">
        <f t="shared" si="41"/>
        <v>0</v>
      </c>
      <c r="R574" s="71"/>
      <c r="S574" s="64">
        <f t="shared" si="42"/>
        <v>0</v>
      </c>
      <c r="T574" s="17">
        <v>576</v>
      </c>
      <c r="U574" s="17" t="s">
        <v>192</v>
      </c>
      <c r="V574" s="72" t="e">
        <f>S574*100/#REF!</f>
        <v>#REF!</v>
      </c>
      <c r="W574" s="73">
        <v>1</v>
      </c>
      <c r="X574" s="74">
        <v>1</v>
      </c>
    </row>
    <row r="575" spans="1:24" ht="33.75">
      <c r="A575" s="67">
        <v>572</v>
      </c>
      <c r="B575" s="25" t="s">
        <v>570</v>
      </c>
      <c r="C575" s="64">
        <v>1</v>
      </c>
      <c r="D575" s="65"/>
      <c r="E575" s="14"/>
      <c r="F575" s="75"/>
      <c r="G575" s="76" t="s">
        <v>674</v>
      </c>
      <c r="H575" s="5"/>
      <c r="I575" s="6" t="s">
        <v>644</v>
      </c>
      <c r="J575" s="21" t="s">
        <v>18</v>
      </c>
      <c r="K575" s="77"/>
      <c r="L575" s="77"/>
      <c r="M575" s="77"/>
      <c r="N575" s="78"/>
      <c r="O575" s="70"/>
      <c r="P575" s="64">
        <f t="shared" ref="P575:P627" si="43">O575/35</f>
        <v>0</v>
      </c>
      <c r="Q575" s="64">
        <f t="shared" ref="Q575:Q627" si="44">P575*12</f>
        <v>0</v>
      </c>
      <c r="R575" s="71"/>
      <c r="S575" s="64">
        <f t="shared" ref="S575:S631" si="45">C575*D575</f>
        <v>0</v>
      </c>
      <c r="T575" s="17">
        <v>577</v>
      </c>
      <c r="U575" s="17" t="s">
        <v>191</v>
      </c>
      <c r="V575" s="72" t="e">
        <f>S575*100/#REF!</f>
        <v>#REF!</v>
      </c>
      <c r="W575" s="73">
        <v>1</v>
      </c>
      <c r="X575" s="74">
        <v>1</v>
      </c>
    </row>
    <row r="576" spans="1:24" ht="45">
      <c r="A576" s="67">
        <v>573</v>
      </c>
      <c r="B576" s="25" t="s">
        <v>103</v>
      </c>
      <c r="C576" s="64">
        <v>1</v>
      </c>
      <c r="D576" s="65"/>
      <c r="E576" s="14"/>
      <c r="F576" s="75"/>
      <c r="G576" s="76" t="s">
        <v>82</v>
      </c>
      <c r="H576" s="5"/>
      <c r="I576" s="6" t="s">
        <v>644</v>
      </c>
      <c r="J576" s="21" t="s">
        <v>18</v>
      </c>
      <c r="K576" s="77"/>
      <c r="L576" s="77"/>
      <c r="M576" s="77"/>
      <c r="N576" s="78"/>
      <c r="O576" s="70"/>
      <c r="P576" s="64">
        <f t="shared" si="43"/>
        <v>0</v>
      </c>
      <c r="Q576" s="64">
        <f t="shared" si="44"/>
        <v>0</v>
      </c>
      <c r="R576" s="71"/>
      <c r="S576" s="64">
        <f t="shared" si="45"/>
        <v>0</v>
      </c>
      <c r="T576" s="17">
        <v>578</v>
      </c>
      <c r="U576" s="17" t="s">
        <v>190</v>
      </c>
      <c r="V576" s="72" t="e">
        <f>S576*100/#REF!</f>
        <v>#REF!</v>
      </c>
      <c r="W576" s="73">
        <v>1</v>
      </c>
      <c r="X576" s="74">
        <v>1</v>
      </c>
    </row>
    <row r="577" spans="1:24" ht="33.75">
      <c r="A577" s="67">
        <v>574</v>
      </c>
      <c r="B577" s="25" t="s">
        <v>568</v>
      </c>
      <c r="C577" s="64">
        <v>1</v>
      </c>
      <c r="D577" s="65"/>
      <c r="E577" s="14"/>
      <c r="F577" s="75"/>
      <c r="G577" s="76" t="s">
        <v>674</v>
      </c>
      <c r="H577" s="5"/>
      <c r="I577" s="6" t="s">
        <v>644</v>
      </c>
      <c r="J577" s="21" t="s">
        <v>18</v>
      </c>
      <c r="K577" s="77"/>
      <c r="L577" s="77"/>
      <c r="M577" s="77"/>
      <c r="N577" s="78"/>
      <c r="O577" s="70"/>
      <c r="P577" s="64">
        <f t="shared" si="43"/>
        <v>0</v>
      </c>
      <c r="Q577" s="64">
        <f t="shared" si="44"/>
        <v>0</v>
      </c>
      <c r="R577" s="71"/>
      <c r="S577" s="64">
        <f t="shared" si="45"/>
        <v>0</v>
      </c>
      <c r="T577" s="17">
        <v>579</v>
      </c>
      <c r="U577" s="17" t="s">
        <v>189</v>
      </c>
      <c r="V577" s="72" t="e">
        <f>S577*100/#REF!</f>
        <v>#REF!</v>
      </c>
      <c r="W577" s="73">
        <v>1</v>
      </c>
      <c r="X577" s="74">
        <v>1</v>
      </c>
    </row>
    <row r="578" spans="1:24" ht="45">
      <c r="A578" s="67">
        <v>575</v>
      </c>
      <c r="B578" s="25" t="s">
        <v>105</v>
      </c>
      <c r="C578" s="64">
        <v>1</v>
      </c>
      <c r="D578" s="65"/>
      <c r="E578" s="14"/>
      <c r="F578" s="75"/>
      <c r="G578" s="76" t="s">
        <v>82</v>
      </c>
      <c r="H578" s="5"/>
      <c r="I578" s="6" t="s">
        <v>644</v>
      </c>
      <c r="J578" s="21" t="s">
        <v>18</v>
      </c>
      <c r="K578" s="77"/>
      <c r="L578" s="77"/>
      <c r="M578" s="77"/>
      <c r="N578" s="78"/>
      <c r="O578" s="70"/>
      <c r="P578" s="64">
        <f t="shared" si="43"/>
        <v>0</v>
      </c>
      <c r="Q578" s="64">
        <f t="shared" si="44"/>
        <v>0</v>
      </c>
      <c r="R578" s="71"/>
      <c r="S578" s="64">
        <f t="shared" si="45"/>
        <v>0</v>
      </c>
      <c r="T578" s="17">
        <v>580</v>
      </c>
      <c r="U578" s="17" t="s">
        <v>188</v>
      </c>
      <c r="V578" s="72" t="e">
        <f>S578*100/#REF!</f>
        <v>#REF!</v>
      </c>
      <c r="W578" s="73">
        <v>1</v>
      </c>
      <c r="X578" s="74">
        <v>1</v>
      </c>
    </row>
    <row r="579" spans="1:24" ht="45">
      <c r="A579" s="67">
        <v>576</v>
      </c>
      <c r="B579" s="25" t="s">
        <v>595</v>
      </c>
      <c r="C579" s="64">
        <v>1</v>
      </c>
      <c r="D579" s="65"/>
      <c r="E579" s="14"/>
      <c r="F579" s="12"/>
      <c r="G579" s="5" t="s">
        <v>674</v>
      </c>
      <c r="H579" s="5"/>
      <c r="I579" s="6" t="s">
        <v>644</v>
      </c>
      <c r="J579" s="21" t="s">
        <v>18</v>
      </c>
      <c r="K579" s="77"/>
      <c r="L579" s="77"/>
      <c r="M579" s="77"/>
      <c r="N579" s="78"/>
      <c r="O579" s="70"/>
      <c r="P579" s="64">
        <f t="shared" si="43"/>
        <v>0</v>
      </c>
      <c r="Q579" s="64">
        <f t="shared" si="44"/>
        <v>0</v>
      </c>
      <c r="R579" s="71"/>
      <c r="S579" s="64">
        <f t="shared" si="45"/>
        <v>0</v>
      </c>
      <c r="T579" s="17">
        <v>581</v>
      </c>
      <c r="U579" s="17" t="s">
        <v>187</v>
      </c>
      <c r="V579" s="72" t="e">
        <f>S579*100/#REF!</f>
        <v>#REF!</v>
      </c>
      <c r="W579" s="73">
        <v>1</v>
      </c>
      <c r="X579" s="74">
        <v>1</v>
      </c>
    </row>
    <row r="580" spans="1:24" ht="33.75">
      <c r="A580" s="67">
        <v>577</v>
      </c>
      <c r="B580" s="25" t="s">
        <v>721</v>
      </c>
      <c r="C580" s="64">
        <v>1</v>
      </c>
      <c r="D580" s="65"/>
      <c r="E580" s="14"/>
      <c r="F580" s="75"/>
      <c r="G580" s="76" t="s">
        <v>674</v>
      </c>
      <c r="H580" s="5"/>
      <c r="I580" s="6" t="s">
        <v>644</v>
      </c>
      <c r="J580" s="21" t="s">
        <v>18</v>
      </c>
      <c r="K580" s="77"/>
      <c r="L580" s="77"/>
      <c r="M580" s="77"/>
      <c r="N580" s="78"/>
      <c r="O580" s="70"/>
      <c r="P580" s="64">
        <f t="shared" si="43"/>
        <v>0</v>
      </c>
      <c r="Q580" s="64">
        <f t="shared" si="44"/>
        <v>0</v>
      </c>
      <c r="R580" s="71"/>
      <c r="S580" s="64">
        <f t="shared" si="45"/>
        <v>0</v>
      </c>
      <c r="T580" s="17">
        <v>582</v>
      </c>
      <c r="U580" s="17" t="s">
        <v>286</v>
      </c>
      <c r="V580" s="72" t="e">
        <f>S580*100/#REF!</f>
        <v>#REF!</v>
      </c>
      <c r="W580" s="73">
        <v>1</v>
      </c>
      <c r="X580" s="74">
        <v>1</v>
      </c>
    </row>
    <row r="581" spans="1:24" ht="36">
      <c r="A581" s="67">
        <v>578</v>
      </c>
      <c r="B581" s="25" t="s">
        <v>106</v>
      </c>
      <c r="C581" s="64">
        <v>1</v>
      </c>
      <c r="D581" s="65"/>
      <c r="E581" s="14"/>
      <c r="F581" s="75"/>
      <c r="G581" s="76" t="s">
        <v>82</v>
      </c>
      <c r="H581" s="5"/>
      <c r="I581" s="6" t="s">
        <v>644</v>
      </c>
      <c r="J581" s="21" t="s">
        <v>18</v>
      </c>
      <c r="K581" s="77"/>
      <c r="L581" s="77"/>
      <c r="M581" s="77"/>
      <c r="N581" s="78"/>
      <c r="O581" s="70"/>
      <c r="P581" s="64">
        <f t="shared" si="43"/>
        <v>0</v>
      </c>
      <c r="Q581" s="64">
        <f t="shared" si="44"/>
        <v>0</v>
      </c>
      <c r="R581" s="71"/>
      <c r="S581" s="64">
        <f t="shared" si="45"/>
        <v>0</v>
      </c>
      <c r="T581" s="17">
        <v>583</v>
      </c>
      <c r="U581" s="17" t="s">
        <v>185</v>
      </c>
      <c r="V581" s="72" t="e">
        <f>S581*100/#REF!</f>
        <v>#REF!</v>
      </c>
      <c r="W581" s="73">
        <v>1</v>
      </c>
      <c r="X581" s="74">
        <v>1</v>
      </c>
    </row>
    <row r="582" spans="1:24" ht="56.25">
      <c r="A582" s="67">
        <v>579</v>
      </c>
      <c r="B582" s="25" t="s">
        <v>600</v>
      </c>
      <c r="C582" s="64">
        <v>1</v>
      </c>
      <c r="D582" s="65"/>
      <c r="E582" s="14"/>
      <c r="F582" s="75"/>
      <c r="G582" s="76" t="s">
        <v>674</v>
      </c>
      <c r="H582" s="5"/>
      <c r="I582" s="6" t="s">
        <v>644</v>
      </c>
      <c r="J582" s="21" t="s">
        <v>18</v>
      </c>
      <c r="K582" s="77"/>
      <c r="L582" s="77"/>
      <c r="M582" s="77"/>
      <c r="N582" s="78"/>
      <c r="O582" s="70"/>
      <c r="P582" s="64">
        <f t="shared" si="43"/>
        <v>0</v>
      </c>
      <c r="Q582" s="64">
        <f t="shared" si="44"/>
        <v>0</v>
      </c>
      <c r="R582" s="71"/>
      <c r="S582" s="64">
        <f t="shared" si="45"/>
        <v>0</v>
      </c>
      <c r="T582" s="17">
        <v>584</v>
      </c>
      <c r="U582" s="17" t="s">
        <v>184</v>
      </c>
      <c r="V582" s="72" t="e">
        <f>S582*100/#REF!</f>
        <v>#REF!</v>
      </c>
      <c r="W582" s="73">
        <v>1</v>
      </c>
      <c r="X582" s="74">
        <v>1</v>
      </c>
    </row>
    <row r="583" spans="1:24" ht="67.5">
      <c r="A583" s="67">
        <v>580</v>
      </c>
      <c r="B583" s="25" t="s">
        <v>107</v>
      </c>
      <c r="C583" s="64">
        <v>1</v>
      </c>
      <c r="D583" s="65"/>
      <c r="E583" s="14"/>
      <c r="F583" s="75"/>
      <c r="G583" s="76" t="s">
        <v>82</v>
      </c>
      <c r="H583" s="5"/>
      <c r="I583" s="6" t="s">
        <v>644</v>
      </c>
      <c r="J583" s="21" t="s">
        <v>18</v>
      </c>
      <c r="K583" s="77"/>
      <c r="L583" s="77"/>
      <c r="M583" s="77"/>
      <c r="N583" s="78"/>
      <c r="O583" s="70"/>
      <c r="P583" s="64">
        <f t="shared" si="43"/>
        <v>0</v>
      </c>
      <c r="Q583" s="64">
        <f t="shared" si="44"/>
        <v>0</v>
      </c>
      <c r="R583" s="71"/>
      <c r="S583" s="64">
        <f t="shared" si="45"/>
        <v>0</v>
      </c>
      <c r="T583" s="17">
        <v>585</v>
      </c>
      <c r="U583" s="17" t="s">
        <v>287</v>
      </c>
      <c r="V583" s="72" t="e">
        <f>S583*100/#REF!</f>
        <v>#REF!</v>
      </c>
      <c r="W583" s="73">
        <v>1</v>
      </c>
      <c r="X583" s="74">
        <v>1</v>
      </c>
    </row>
    <row r="584" spans="1:24" ht="36">
      <c r="A584" s="67">
        <v>581</v>
      </c>
      <c r="B584" s="25" t="s">
        <v>716</v>
      </c>
      <c r="C584" s="64">
        <v>1</v>
      </c>
      <c r="D584" s="65"/>
      <c r="E584" s="14"/>
      <c r="F584" s="75"/>
      <c r="G584" s="76" t="s">
        <v>674</v>
      </c>
      <c r="H584" s="5"/>
      <c r="I584" s="6" t="s">
        <v>644</v>
      </c>
      <c r="J584" s="21" t="s">
        <v>18</v>
      </c>
      <c r="K584" s="77"/>
      <c r="L584" s="77"/>
      <c r="M584" s="77"/>
      <c r="N584" s="78"/>
      <c r="O584" s="70"/>
      <c r="P584" s="64">
        <f t="shared" si="43"/>
        <v>0</v>
      </c>
      <c r="Q584" s="64">
        <f t="shared" si="44"/>
        <v>0</v>
      </c>
      <c r="R584" s="71"/>
      <c r="S584" s="64">
        <f t="shared" si="45"/>
        <v>0</v>
      </c>
      <c r="T584" s="17">
        <v>586</v>
      </c>
      <c r="U584" s="17" t="s">
        <v>288</v>
      </c>
      <c r="V584" s="72" t="e">
        <f>S584*100/#REF!</f>
        <v>#REF!</v>
      </c>
      <c r="W584" s="73">
        <v>1</v>
      </c>
      <c r="X584" s="74">
        <v>1</v>
      </c>
    </row>
    <row r="585" spans="1:24" ht="45">
      <c r="A585" s="67">
        <v>582</v>
      </c>
      <c r="B585" s="25" t="s">
        <v>108</v>
      </c>
      <c r="C585" s="64">
        <v>1</v>
      </c>
      <c r="D585" s="65"/>
      <c r="E585" s="14"/>
      <c r="F585" s="75"/>
      <c r="G585" s="76" t="s">
        <v>82</v>
      </c>
      <c r="H585" s="5"/>
      <c r="I585" s="6" t="s">
        <v>644</v>
      </c>
      <c r="J585" s="21" t="s">
        <v>18</v>
      </c>
      <c r="K585" s="77"/>
      <c r="L585" s="77"/>
      <c r="M585" s="77"/>
      <c r="N585" s="78"/>
      <c r="O585" s="70"/>
      <c r="P585" s="64">
        <f t="shared" si="43"/>
        <v>0</v>
      </c>
      <c r="Q585" s="64">
        <f t="shared" si="44"/>
        <v>0</v>
      </c>
      <c r="R585" s="71"/>
      <c r="S585" s="64">
        <f t="shared" si="45"/>
        <v>0</v>
      </c>
      <c r="T585" s="17">
        <v>587</v>
      </c>
      <c r="U585" s="17" t="s">
        <v>289</v>
      </c>
      <c r="V585" s="72" t="e">
        <f>S585*100/#REF!</f>
        <v>#REF!</v>
      </c>
      <c r="W585" s="73">
        <v>1</v>
      </c>
      <c r="X585" s="74">
        <v>1</v>
      </c>
    </row>
    <row r="586" spans="1:24" ht="33.75">
      <c r="A586" s="67">
        <v>583</v>
      </c>
      <c r="B586" s="25" t="s">
        <v>574</v>
      </c>
      <c r="C586" s="64">
        <v>1</v>
      </c>
      <c r="D586" s="65"/>
      <c r="E586" s="14"/>
      <c r="F586" s="75"/>
      <c r="G586" s="76" t="s">
        <v>674</v>
      </c>
      <c r="H586" s="5"/>
      <c r="I586" s="6" t="s">
        <v>644</v>
      </c>
      <c r="J586" s="21" t="s">
        <v>18</v>
      </c>
      <c r="K586" s="77"/>
      <c r="L586" s="77"/>
      <c r="M586" s="77"/>
      <c r="N586" s="78"/>
      <c r="O586" s="70"/>
      <c r="P586" s="64">
        <f t="shared" si="43"/>
        <v>0</v>
      </c>
      <c r="Q586" s="64">
        <f t="shared" si="44"/>
        <v>0</v>
      </c>
      <c r="R586" s="71"/>
      <c r="S586" s="64">
        <f t="shared" si="45"/>
        <v>0</v>
      </c>
      <c r="T586" s="17">
        <v>588</v>
      </c>
      <c r="U586" s="17" t="s">
        <v>180</v>
      </c>
      <c r="V586" s="72" t="e">
        <f>S586*100/#REF!</f>
        <v>#REF!</v>
      </c>
      <c r="W586" s="73">
        <v>1</v>
      </c>
      <c r="X586" s="74">
        <v>1</v>
      </c>
    </row>
    <row r="587" spans="1:24" ht="45">
      <c r="A587" s="67">
        <v>584</v>
      </c>
      <c r="B587" s="25" t="s">
        <v>109</v>
      </c>
      <c r="C587" s="64">
        <v>1</v>
      </c>
      <c r="D587" s="65"/>
      <c r="E587" s="14"/>
      <c r="F587" s="75"/>
      <c r="G587" s="76" t="s">
        <v>82</v>
      </c>
      <c r="H587" s="5"/>
      <c r="I587" s="6" t="s">
        <v>644</v>
      </c>
      <c r="J587" s="21" t="s">
        <v>18</v>
      </c>
      <c r="K587" s="77"/>
      <c r="L587" s="77"/>
      <c r="M587" s="77"/>
      <c r="N587" s="78"/>
      <c r="O587" s="70"/>
      <c r="P587" s="64">
        <f t="shared" si="43"/>
        <v>0</v>
      </c>
      <c r="Q587" s="64">
        <f t="shared" si="44"/>
        <v>0</v>
      </c>
      <c r="R587" s="71"/>
      <c r="S587" s="64">
        <f t="shared" si="45"/>
        <v>0</v>
      </c>
      <c r="T587" s="17">
        <v>589</v>
      </c>
      <c r="U587" s="17" t="s">
        <v>290</v>
      </c>
      <c r="V587" s="72" t="e">
        <f>S587*100/#REF!</f>
        <v>#REF!</v>
      </c>
      <c r="W587" s="73">
        <v>1</v>
      </c>
      <c r="X587" s="74">
        <v>1</v>
      </c>
    </row>
    <row r="588" spans="1:24" ht="33.75">
      <c r="A588" s="67">
        <v>585</v>
      </c>
      <c r="B588" s="25" t="s">
        <v>572</v>
      </c>
      <c r="C588" s="64">
        <v>1</v>
      </c>
      <c r="D588" s="65"/>
      <c r="E588" s="14"/>
      <c r="F588" s="75"/>
      <c r="G588" s="76" t="s">
        <v>674</v>
      </c>
      <c r="H588" s="5"/>
      <c r="I588" s="6" t="s">
        <v>644</v>
      </c>
      <c r="J588" s="21" t="s">
        <v>18</v>
      </c>
      <c r="K588" s="77"/>
      <c r="L588" s="77"/>
      <c r="M588" s="77"/>
      <c r="N588" s="78"/>
      <c r="O588" s="70"/>
      <c r="P588" s="64">
        <f t="shared" si="43"/>
        <v>0</v>
      </c>
      <c r="Q588" s="64">
        <f t="shared" si="44"/>
        <v>0</v>
      </c>
      <c r="R588" s="71"/>
      <c r="S588" s="64">
        <f t="shared" si="45"/>
        <v>0</v>
      </c>
      <c r="T588" s="17">
        <v>590</v>
      </c>
      <c r="U588" s="17" t="s">
        <v>291</v>
      </c>
      <c r="V588" s="72" t="e">
        <f>S588*100/#REF!</f>
        <v>#REF!</v>
      </c>
      <c r="W588" s="73">
        <v>1</v>
      </c>
      <c r="X588" s="74">
        <v>1</v>
      </c>
    </row>
    <row r="589" spans="1:24" ht="33.75">
      <c r="A589" s="67">
        <v>586</v>
      </c>
      <c r="B589" s="25" t="s">
        <v>110</v>
      </c>
      <c r="C589" s="64">
        <v>1</v>
      </c>
      <c r="D589" s="65"/>
      <c r="E589" s="14"/>
      <c r="F589" s="75"/>
      <c r="G589" s="76" t="s">
        <v>82</v>
      </c>
      <c r="H589" s="5"/>
      <c r="I589" s="6" t="s">
        <v>644</v>
      </c>
      <c r="J589" s="21" t="s">
        <v>18</v>
      </c>
      <c r="K589" s="77"/>
      <c r="L589" s="77"/>
      <c r="M589" s="77"/>
      <c r="N589" s="78"/>
      <c r="O589" s="70"/>
      <c r="P589" s="64">
        <f t="shared" si="43"/>
        <v>0</v>
      </c>
      <c r="Q589" s="64">
        <f t="shared" si="44"/>
        <v>0</v>
      </c>
      <c r="R589" s="71"/>
      <c r="S589" s="64">
        <f t="shared" si="45"/>
        <v>0</v>
      </c>
      <c r="T589" s="17">
        <v>591</v>
      </c>
      <c r="U589" s="17" t="s">
        <v>177</v>
      </c>
      <c r="V589" s="72" t="e">
        <f>S589*100/#REF!</f>
        <v>#REF!</v>
      </c>
      <c r="W589" s="73">
        <v>1</v>
      </c>
      <c r="X589" s="74">
        <v>1</v>
      </c>
    </row>
    <row r="590" spans="1:24" ht="33.75">
      <c r="A590" s="67">
        <v>587</v>
      </c>
      <c r="B590" s="25" t="s">
        <v>715</v>
      </c>
      <c r="C590" s="64">
        <v>1</v>
      </c>
      <c r="D590" s="65"/>
      <c r="E590" s="14"/>
      <c r="F590" s="75"/>
      <c r="G590" s="76" t="s">
        <v>674</v>
      </c>
      <c r="H590" s="5"/>
      <c r="I590" s="6" t="s">
        <v>644</v>
      </c>
      <c r="J590" s="21" t="s">
        <v>18</v>
      </c>
      <c r="K590" s="77"/>
      <c r="L590" s="77"/>
      <c r="M590" s="77"/>
      <c r="N590" s="78"/>
      <c r="O590" s="70"/>
      <c r="P590" s="64">
        <f t="shared" si="43"/>
        <v>0</v>
      </c>
      <c r="Q590" s="64">
        <f t="shared" si="44"/>
        <v>0</v>
      </c>
      <c r="R590" s="71"/>
      <c r="S590" s="64">
        <f t="shared" si="45"/>
        <v>0</v>
      </c>
      <c r="T590" s="17">
        <v>592</v>
      </c>
      <c r="U590" s="17" t="s">
        <v>292</v>
      </c>
      <c r="V590" s="72" t="e">
        <f>S590*100/#REF!</f>
        <v>#REF!</v>
      </c>
      <c r="W590" s="73">
        <v>1</v>
      </c>
      <c r="X590" s="74">
        <v>1</v>
      </c>
    </row>
    <row r="591" spans="1:24" ht="45">
      <c r="A591" s="67">
        <v>588</v>
      </c>
      <c r="B591" s="25" t="s">
        <v>111</v>
      </c>
      <c r="C591" s="64">
        <v>1</v>
      </c>
      <c r="D591" s="65"/>
      <c r="E591" s="14"/>
      <c r="F591" s="75"/>
      <c r="G591" s="76" t="s">
        <v>82</v>
      </c>
      <c r="H591" s="5"/>
      <c r="I591" s="6" t="s">
        <v>644</v>
      </c>
      <c r="J591" s="21" t="s">
        <v>18</v>
      </c>
      <c r="K591" s="77"/>
      <c r="L591" s="77"/>
      <c r="M591" s="77"/>
      <c r="N591" s="78"/>
      <c r="O591" s="70"/>
      <c r="P591" s="64">
        <f t="shared" si="43"/>
        <v>0</v>
      </c>
      <c r="Q591" s="64">
        <f t="shared" si="44"/>
        <v>0</v>
      </c>
      <c r="R591" s="71"/>
      <c r="S591" s="64">
        <f t="shared" si="45"/>
        <v>0</v>
      </c>
      <c r="T591" s="17">
        <v>593</v>
      </c>
      <c r="U591" s="17" t="s">
        <v>176</v>
      </c>
      <c r="V591" s="72" t="e">
        <f>S591*100/#REF!</f>
        <v>#REF!</v>
      </c>
      <c r="W591" s="73">
        <v>1</v>
      </c>
      <c r="X591" s="74">
        <v>1</v>
      </c>
    </row>
    <row r="592" spans="1:24" ht="33.75">
      <c r="A592" s="67">
        <v>589</v>
      </c>
      <c r="B592" s="25" t="s">
        <v>730</v>
      </c>
      <c r="C592" s="64">
        <v>1</v>
      </c>
      <c r="D592" s="65"/>
      <c r="E592" s="14"/>
      <c r="F592" s="75"/>
      <c r="G592" s="76" t="s">
        <v>674</v>
      </c>
      <c r="H592" s="5"/>
      <c r="I592" s="6" t="s">
        <v>644</v>
      </c>
      <c r="J592" s="21" t="s">
        <v>18</v>
      </c>
      <c r="K592" s="77"/>
      <c r="L592" s="77"/>
      <c r="M592" s="77"/>
      <c r="N592" s="78"/>
      <c r="O592" s="70"/>
      <c r="P592" s="64">
        <f t="shared" si="43"/>
        <v>0</v>
      </c>
      <c r="Q592" s="64">
        <f t="shared" si="44"/>
        <v>0</v>
      </c>
      <c r="R592" s="71"/>
      <c r="S592" s="64">
        <f t="shared" si="45"/>
        <v>0</v>
      </c>
      <c r="T592" s="17">
        <v>594</v>
      </c>
      <c r="U592" s="17" t="s">
        <v>293</v>
      </c>
      <c r="V592" s="72" t="e">
        <f>S592*100/#REF!</f>
        <v>#REF!</v>
      </c>
      <c r="W592" s="73">
        <v>1</v>
      </c>
      <c r="X592" s="74">
        <v>1</v>
      </c>
    </row>
    <row r="593" spans="1:24" ht="45">
      <c r="A593" s="67">
        <v>590</v>
      </c>
      <c r="B593" s="25" t="s">
        <v>112</v>
      </c>
      <c r="C593" s="64">
        <v>1</v>
      </c>
      <c r="D593" s="65"/>
      <c r="E593" s="14"/>
      <c r="F593" s="75"/>
      <c r="G593" s="76" t="s">
        <v>82</v>
      </c>
      <c r="H593" s="5"/>
      <c r="I593" s="6" t="s">
        <v>644</v>
      </c>
      <c r="J593" s="21" t="s">
        <v>18</v>
      </c>
      <c r="K593" s="77"/>
      <c r="L593" s="77"/>
      <c r="M593" s="77"/>
      <c r="N593" s="78"/>
      <c r="O593" s="70"/>
      <c r="P593" s="64">
        <f t="shared" si="43"/>
        <v>0</v>
      </c>
      <c r="Q593" s="64">
        <f t="shared" si="44"/>
        <v>0</v>
      </c>
      <c r="R593" s="71"/>
      <c r="S593" s="64">
        <f t="shared" si="45"/>
        <v>0</v>
      </c>
      <c r="T593" s="17">
        <v>595</v>
      </c>
      <c r="U593" s="17" t="s">
        <v>175</v>
      </c>
      <c r="V593" s="72" t="e">
        <f>S593*100/#REF!</f>
        <v>#REF!</v>
      </c>
      <c r="W593" s="73">
        <v>1</v>
      </c>
      <c r="X593" s="74">
        <v>1</v>
      </c>
    </row>
    <row r="594" spans="1:24" ht="33.75">
      <c r="A594" s="67">
        <v>591</v>
      </c>
      <c r="B594" s="25" t="s">
        <v>717</v>
      </c>
      <c r="C594" s="64">
        <v>1</v>
      </c>
      <c r="D594" s="65"/>
      <c r="E594" s="14"/>
      <c r="F594" s="75"/>
      <c r="G594" s="76" t="s">
        <v>674</v>
      </c>
      <c r="H594" s="5"/>
      <c r="I594" s="6" t="s">
        <v>644</v>
      </c>
      <c r="J594" s="21" t="s">
        <v>18</v>
      </c>
      <c r="K594" s="77"/>
      <c r="L594" s="77"/>
      <c r="M594" s="77"/>
      <c r="N594" s="78"/>
      <c r="O594" s="70"/>
      <c r="P594" s="64">
        <f t="shared" si="43"/>
        <v>0</v>
      </c>
      <c r="Q594" s="64">
        <f t="shared" si="44"/>
        <v>0</v>
      </c>
      <c r="R594" s="71"/>
      <c r="S594" s="64">
        <f t="shared" si="45"/>
        <v>0</v>
      </c>
      <c r="T594" s="17">
        <v>596</v>
      </c>
      <c r="U594" s="17" t="s">
        <v>174</v>
      </c>
      <c r="V594" s="72" t="e">
        <f>S594*100/#REF!</f>
        <v>#REF!</v>
      </c>
      <c r="W594" s="73">
        <v>1</v>
      </c>
      <c r="X594" s="74">
        <v>1</v>
      </c>
    </row>
    <row r="595" spans="1:24" ht="45">
      <c r="A595" s="67">
        <v>592</v>
      </c>
      <c r="B595" s="25" t="s">
        <v>113</v>
      </c>
      <c r="C595" s="64">
        <v>1</v>
      </c>
      <c r="D595" s="65"/>
      <c r="E595" s="14"/>
      <c r="F595" s="75"/>
      <c r="G595" s="76" t="s">
        <v>82</v>
      </c>
      <c r="H595" s="5"/>
      <c r="I595" s="6" t="s">
        <v>644</v>
      </c>
      <c r="J595" s="21" t="s">
        <v>18</v>
      </c>
      <c r="K595" s="77"/>
      <c r="L595" s="77"/>
      <c r="M595" s="77"/>
      <c r="N595" s="78"/>
      <c r="O595" s="70"/>
      <c r="P595" s="64">
        <f t="shared" si="43"/>
        <v>0</v>
      </c>
      <c r="Q595" s="64">
        <f t="shared" si="44"/>
        <v>0</v>
      </c>
      <c r="R595" s="71"/>
      <c r="S595" s="64">
        <f t="shared" si="45"/>
        <v>0</v>
      </c>
      <c r="T595" s="17">
        <v>597</v>
      </c>
      <c r="U595" s="17" t="s">
        <v>294</v>
      </c>
      <c r="V595" s="72" t="e">
        <f>S595*100/#REF!</f>
        <v>#REF!</v>
      </c>
      <c r="W595" s="73">
        <v>1</v>
      </c>
      <c r="X595" s="74">
        <v>1</v>
      </c>
    </row>
    <row r="596" spans="1:24" ht="33.75">
      <c r="A596" s="67">
        <v>593</v>
      </c>
      <c r="B596" s="25" t="s">
        <v>713</v>
      </c>
      <c r="C596" s="64">
        <v>1</v>
      </c>
      <c r="D596" s="65"/>
      <c r="E596" s="14"/>
      <c r="F596" s="75"/>
      <c r="G596" s="76" t="s">
        <v>674</v>
      </c>
      <c r="H596" s="5"/>
      <c r="I596" s="6" t="s">
        <v>644</v>
      </c>
      <c r="J596" s="21" t="s">
        <v>18</v>
      </c>
      <c r="K596" s="77"/>
      <c r="L596" s="77"/>
      <c r="M596" s="77"/>
      <c r="N596" s="78"/>
      <c r="O596" s="70"/>
      <c r="P596" s="64">
        <f t="shared" si="43"/>
        <v>0</v>
      </c>
      <c r="Q596" s="64">
        <f t="shared" si="44"/>
        <v>0</v>
      </c>
      <c r="R596" s="71"/>
      <c r="S596" s="64">
        <f t="shared" si="45"/>
        <v>0</v>
      </c>
      <c r="T596" s="17">
        <v>598</v>
      </c>
      <c r="U596" s="17" t="s">
        <v>295</v>
      </c>
      <c r="V596" s="72" t="e">
        <f>S596*100/#REF!</f>
        <v>#REF!</v>
      </c>
      <c r="W596" s="73">
        <v>1</v>
      </c>
      <c r="X596" s="74">
        <v>1</v>
      </c>
    </row>
    <row r="597" spans="1:24" ht="45">
      <c r="A597" s="67">
        <v>594</v>
      </c>
      <c r="B597" s="25" t="s">
        <v>115</v>
      </c>
      <c r="C597" s="64">
        <v>1</v>
      </c>
      <c r="D597" s="65"/>
      <c r="E597" s="14"/>
      <c r="F597" s="75"/>
      <c r="G597" s="76" t="s">
        <v>82</v>
      </c>
      <c r="H597" s="5"/>
      <c r="I597" s="6" t="s">
        <v>644</v>
      </c>
      <c r="J597" s="21" t="s">
        <v>18</v>
      </c>
      <c r="K597" s="77"/>
      <c r="L597" s="77"/>
      <c r="M597" s="77"/>
      <c r="N597" s="78"/>
      <c r="O597" s="70"/>
      <c r="P597" s="64">
        <f t="shared" si="43"/>
        <v>0</v>
      </c>
      <c r="Q597" s="64">
        <f t="shared" si="44"/>
        <v>0</v>
      </c>
      <c r="R597" s="71"/>
      <c r="S597" s="64">
        <f t="shared" si="45"/>
        <v>0</v>
      </c>
      <c r="T597" s="17">
        <v>599</v>
      </c>
      <c r="U597" s="17" t="s">
        <v>171</v>
      </c>
      <c r="V597" s="72" t="e">
        <f>S597*100/#REF!</f>
        <v>#REF!</v>
      </c>
      <c r="W597" s="73">
        <v>1</v>
      </c>
      <c r="X597" s="74">
        <v>1</v>
      </c>
    </row>
    <row r="598" spans="1:24" ht="33.75">
      <c r="A598" s="67">
        <v>595</v>
      </c>
      <c r="B598" s="25" t="s">
        <v>736</v>
      </c>
      <c r="C598" s="64">
        <v>1</v>
      </c>
      <c r="D598" s="65"/>
      <c r="E598" s="14"/>
      <c r="F598" s="75"/>
      <c r="G598" s="76" t="s">
        <v>82</v>
      </c>
      <c r="H598" s="5"/>
      <c r="I598" s="6" t="s">
        <v>644</v>
      </c>
      <c r="J598" s="21" t="s">
        <v>18</v>
      </c>
      <c r="K598" s="77"/>
      <c r="L598" s="77"/>
      <c r="M598" s="77"/>
      <c r="N598" s="78"/>
      <c r="O598" s="70"/>
      <c r="P598" s="64">
        <f t="shared" si="43"/>
        <v>0</v>
      </c>
      <c r="Q598" s="64">
        <f t="shared" si="44"/>
        <v>0</v>
      </c>
      <c r="R598" s="71"/>
      <c r="S598" s="64">
        <f t="shared" si="45"/>
        <v>0</v>
      </c>
      <c r="T598" s="17">
        <v>600</v>
      </c>
      <c r="U598" s="17" t="s">
        <v>170</v>
      </c>
      <c r="V598" s="72" t="e">
        <f>S598*100/#REF!</f>
        <v>#REF!</v>
      </c>
      <c r="W598" s="73">
        <v>1</v>
      </c>
      <c r="X598" s="74">
        <v>1</v>
      </c>
    </row>
    <row r="599" spans="1:24" ht="45">
      <c r="A599" s="67">
        <v>596</v>
      </c>
      <c r="B599" s="25" t="s">
        <v>116</v>
      </c>
      <c r="C599" s="64">
        <v>1</v>
      </c>
      <c r="D599" s="65"/>
      <c r="E599" s="14"/>
      <c r="F599" s="75"/>
      <c r="G599" s="76" t="s">
        <v>5</v>
      </c>
      <c r="H599" s="5"/>
      <c r="I599" s="6" t="s">
        <v>644</v>
      </c>
      <c r="J599" s="21" t="s">
        <v>18</v>
      </c>
      <c r="K599" s="77"/>
      <c r="L599" s="77"/>
      <c r="M599" s="77"/>
      <c r="N599" s="78"/>
      <c r="O599" s="70"/>
      <c r="P599" s="64">
        <f t="shared" si="43"/>
        <v>0</v>
      </c>
      <c r="Q599" s="64">
        <f t="shared" si="44"/>
        <v>0</v>
      </c>
      <c r="R599" s="71"/>
      <c r="S599" s="64">
        <f t="shared" si="45"/>
        <v>0</v>
      </c>
      <c r="T599" s="17">
        <v>601</v>
      </c>
      <c r="U599" s="17" t="s">
        <v>169</v>
      </c>
      <c r="V599" s="72" t="e">
        <f>S599*100/#REF!</f>
        <v>#REF!</v>
      </c>
      <c r="W599" s="73">
        <v>1</v>
      </c>
      <c r="X599" s="74">
        <v>1</v>
      </c>
    </row>
    <row r="600" spans="1:24" ht="45">
      <c r="A600" s="67">
        <v>597</v>
      </c>
      <c r="B600" s="25" t="s">
        <v>714</v>
      </c>
      <c r="C600" s="64">
        <v>1</v>
      </c>
      <c r="D600" s="65"/>
      <c r="E600" s="14"/>
      <c r="F600" s="75"/>
      <c r="G600" s="76" t="s">
        <v>674</v>
      </c>
      <c r="H600" s="5"/>
      <c r="I600" s="6" t="s">
        <v>644</v>
      </c>
      <c r="J600" s="21" t="s">
        <v>18</v>
      </c>
      <c r="K600" s="77"/>
      <c r="L600" s="77"/>
      <c r="M600" s="77"/>
      <c r="N600" s="78"/>
      <c r="O600" s="70"/>
      <c r="P600" s="64">
        <f t="shared" si="43"/>
        <v>0</v>
      </c>
      <c r="Q600" s="64">
        <f t="shared" si="44"/>
        <v>0</v>
      </c>
      <c r="R600" s="71"/>
      <c r="S600" s="64">
        <f t="shared" si="45"/>
        <v>0</v>
      </c>
      <c r="T600" s="17">
        <v>602</v>
      </c>
      <c r="U600" s="17" t="s">
        <v>168</v>
      </c>
      <c r="V600" s="72" t="e">
        <f>S600*100/#REF!</f>
        <v>#REF!</v>
      </c>
      <c r="W600" s="73">
        <v>1</v>
      </c>
      <c r="X600" s="74">
        <v>1</v>
      </c>
    </row>
    <row r="601" spans="1:24" ht="45">
      <c r="A601" s="67">
        <v>598</v>
      </c>
      <c r="B601" s="25" t="s">
        <v>117</v>
      </c>
      <c r="C601" s="64">
        <v>1</v>
      </c>
      <c r="D601" s="65"/>
      <c r="E601" s="14"/>
      <c r="F601" s="75"/>
      <c r="G601" s="76" t="s">
        <v>82</v>
      </c>
      <c r="H601" s="5"/>
      <c r="I601" s="6" t="s">
        <v>644</v>
      </c>
      <c r="J601" s="21" t="s">
        <v>18</v>
      </c>
      <c r="K601" s="77"/>
      <c r="L601" s="77"/>
      <c r="M601" s="77"/>
      <c r="N601" s="78"/>
      <c r="O601" s="70"/>
      <c r="P601" s="64">
        <f t="shared" si="43"/>
        <v>0</v>
      </c>
      <c r="Q601" s="64">
        <f t="shared" si="44"/>
        <v>0</v>
      </c>
      <c r="R601" s="71"/>
      <c r="S601" s="64">
        <f t="shared" si="45"/>
        <v>0</v>
      </c>
      <c r="T601" s="17">
        <v>603</v>
      </c>
      <c r="U601" s="17" t="s">
        <v>167</v>
      </c>
      <c r="V601" s="72" t="e">
        <f>S601*100/#REF!</f>
        <v>#REF!</v>
      </c>
      <c r="W601" s="73">
        <v>1</v>
      </c>
      <c r="X601" s="74">
        <v>1</v>
      </c>
    </row>
    <row r="602" spans="1:24" ht="45">
      <c r="A602" s="67">
        <v>599</v>
      </c>
      <c r="B602" s="25" t="s">
        <v>571</v>
      </c>
      <c r="C602" s="64">
        <v>1</v>
      </c>
      <c r="D602" s="65"/>
      <c r="E602" s="14"/>
      <c r="F602" s="75"/>
      <c r="G602" s="76" t="s">
        <v>674</v>
      </c>
      <c r="H602" s="5"/>
      <c r="I602" s="6" t="s">
        <v>644</v>
      </c>
      <c r="J602" s="21" t="s">
        <v>18</v>
      </c>
      <c r="K602" s="77">
        <v>0</v>
      </c>
      <c r="L602" s="77">
        <v>0</v>
      </c>
      <c r="M602" s="77"/>
      <c r="N602" s="78"/>
      <c r="O602" s="70">
        <f>SUM(L602:N602)</f>
        <v>0</v>
      </c>
      <c r="P602" s="64">
        <f t="shared" si="43"/>
        <v>0</v>
      </c>
      <c r="Q602" s="64">
        <f t="shared" si="44"/>
        <v>0</v>
      </c>
      <c r="R602" s="71"/>
      <c r="S602" s="64">
        <f t="shared" si="45"/>
        <v>0</v>
      </c>
      <c r="T602" s="17">
        <v>604</v>
      </c>
      <c r="U602" s="17" t="s">
        <v>166</v>
      </c>
      <c r="V602" s="72" t="e">
        <f>S602*100/#REF!</f>
        <v>#REF!</v>
      </c>
      <c r="W602" s="73">
        <v>1</v>
      </c>
      <c r="X602" s="74">
        <v>1</v>
      </c>
    </row>
    <row r="603" spans="1:24" ht="33.75">
      <c r="A603" s="67">
        <v>600</v>
      </c>
      <c r="B603" s="25" t="s">
        <v>726</v>
      </c>
      <c r="C603" s="64">
        <v>1</v>
      </c>
      <c r="D603" s="65"/>
      <c r="E603" s="14"/>
      <c r="F603" s="75"/>
      <c r="G603" s="76" t="s">
        <v>674</v>
      </c>
      <c r="H603" s="5"/>
      <c r="I603" s="6" t="s">
        <v>644</v>
      </c>
      <c r="J603" s="21" t="s">
        <v>18</v>
      </c>
      <c r="K603" s="77"/>
      <c r="L603" s="77"/>
      <c r="M603" s="77"/>
      <c r="N603" s="78"/>
      <c r="O603" s="70"/>
      <c r="P603" s="64">
        <f t="shared" si="43"/>
        <v>0</v>
      </c>
      <c r="Q603" s="64">
        <f t="shared" si="44"/>
        <v>0</v>
      </c>
      <c r="R603" s="71"/>
      <c r="S603" s="64">
        <f t="shared" si="45"/>
        <v>0</v>
      </c>
      <c r="T603" s="17">
        <v>605</v>
      </c>
      <c r="U603" s="17" t="s">
        <v>296</v>
      </c>
      <c r="V603" s="72" t="e">
        <f>S603*100/#REF!</f>
        <v>#REF!</v>
      </c>
      <c r="W603" s="73">
        <v>1</v>
      </c>
      <c r="X603" s="74">
        <v>1</v>
      </c>
    </row>
    <row r="604" spans="1:24" ht="33.75">
      <c r="A604" s="67">
        <v>601</v>
      </c>
      <c r="B604" s="25" t="s">
        <v>121</v>
      </c>
      <c r="C604" s="64">
        <v>1</v>
      </c>
      <c r="D604" s="65"/>
      <c r="E604" s="14"/>
      <c r="F604" s="75"/>
      <c r="G604" s="76" t="s">
        <v>82</v>
      </c>
      <c r="H604" s="5"/>
      <c r="I604" s="6" t="s">
        <v>644</v>
      </c>
      <c r="J604" s="21" t="s">
        <v>18</v>
      </c>
      <c r="K604" s="77"/>
      <c r="L604" s="77"/>
      <c r="M604" s="77"/>
      <c r="N604" s="78"/>
      <c r="O604" s="70"/>
      <c r="P604" s="64">
        <f t="shared" si="43"/>
        <v>0</v>
      </c>
      <c r="Q604" s="64">
        <f t="shared" si="44"/>
        <v>0</v>
      </c>
      <c r="R604" s="71"/>
      <c r="S604" s="64">
        <f t="shared" si="45"/>
        <v>0</v>
      </c>
      <c r="T604" s="17">
        <v>606</v>
      </c>
      <c r="U604" s="17" t="s">
        <v>164</v>
      </c>
      <c r="V604" s="72" t="e">
        <f>S604*100/#REF!</f>
        <v>#REF!</v>
      </c>
      <c r="W604" s="73">
        <v>1</v>
      </c>
      <c r="X604" s="74">
        <v>1</v>
      </c>
    </row>
    <row r="605" spans="1:24" ht="45">
      <c r="A605" s="67">
        <v>602</v>
      </c>
      <c r="B605" s="27" t="s">
        <v>12</v>
      </c>
      <c r="C605" s="64">
        <v>1</v>
      </c>
      <c r="D605" s="65"/>
      <c r="E605" s="14"/>
      <c r="F605" s="75"/>
      <c r="G605" s="76" t="s">
        <v>677</v>
      </c>
      <c r="H605" s="5"/>
      <c r="I605" s="6" t="s">
        <v>644</v>
      </c>
      <c r="J605" s="21" t="s">
        <v>18</v>
      </c>
      <c r="K605" s="77"/>
      <c r="L605" s="77"/>
      <c r="M605" s="77"/>
      <c r="N605" s="78"/>
      <c r="O605" s="70"/>
      <c r="P605" s="64">
        <f t="shared" si="43"/>
        <v>0</v>
      </c>
      <c r="Q605" s="64">
        <f t="shared" si="44"/>
        <v>0</v>
      </c>
      <c r="R605" s="71"/>
      <c r="S605" s="64">
        <f t="shared" si="45"/>
        <v>0</v>
      </c>
      <c r="T605" s="17">
        <v>607</v>
      </c>
      <c r="U605" s="17" t="s">
        <v>163</v>
      </c>
      <c r="V605" s="72" t="e">
        <f>S605*100/#REF!</f>
        <v>#REF!</v>
      </c>
      <c r="W605" s="73">
        <v>1</v>
      </c>
      <c r="X605" s="74">
        <v>1</v>
      </c>
    </row>
    <row r="606" spans="1:24" ht="56.25">
      <c r="A606" s="67">
        <v>603</v>
      </c>
      <c r="B606" s="27" t="s">
        <v>122</v>
      </c>
      <c r="C606" s="64">
        <v>1</v>
      </c>
      <c r="D606" s="65"/>
      <c r="E606" s="14"/>
      <c r="F606" s="75"/>
      <c r="G606" s="76" t="s">
        <v>82</v>
      </c>
      <c r="H606" s="5"/>
      <c r="I606" s="6" t="s">
        <v>644</v>
      </c>
      <c r="J606" s="21" t="s">
        <v>18</v>
      </c>
      <c r="K606" s="77"/>
      <c r="L606" s="77"/>
      <c r="M606" s="77"/>
      <c r="N606" s="78"/>
      <c r="O606" s="70"/>
      <c r="P606" s="64">
        <f t="shared" si="43"/>
        <v>0</v>
      </c>
      <c r="Q606" s="64">
        <f t="shared" si="44"/>
        <v>0</v>
      </c>
      <c r="R606" s="71"/>
      <c r="S606" s="64">
        <f t="shared" si="45"/>
        <v>0</v>
      </c>
      <c r="T606" s="17">
        <v>608</v>
      </c>
      <c r="U606" s="17" t="s">
        <v>297</v>
      </c>
      <c r="V606" s="72" t="e">
        <f>S606*100/#REF!</f>
        <v>#REF!</v>
      </c>
      <c r="W606" s="73">
        <v>1</v>
      </c>
      <c r="X606" s="74">
        <v>1</v>
      </c>
    </row>
    <row r="607" spans="1:24" ht="45">
      <c r="A607" s="67">
        <v>604</v>
      </c>
      <c r="B607" s="27" t="s">
        <v>13</v>
      </c>
      <c r="C607" s="64">
        <v>1</v>
      </c>
      <c r="D607" s="65"/>
      <c r="E607" s="14"/>
      <c r="F607" s="75"/>
      <c r="G607" s="76" t="s">
        <v>677</v>
      </c>
      <c r="H607" s="5"/>
      <c r="I607" s="6" t="s">
        <v>644</v>
      </c>
      <c r="J607" s="21" t="s">
        <v>18</v>
      </c>
      <c r="K607" s="77"/>
      <c r="L607" s="77"/>
      <c r="M607" s="77"/>
      <c r="N607" s="78"/>
      <c r="O607" s="70"/>
      <c r="P607" s="64">
        <f t="shared" si="43"/>
        <v>0</v>
      </c>
      <c r="Q607" s="64">
        <f t="shared" si="44"/>
        <v>0</v>
      </c>
      <c r="R607" s="71"/>
      <c r="S607" s="64">
        <f t="shared" si="45"/>
        <v>0</v>
      </c>
      <c r="T607" s="17">
        <v>609</v>
      </c>
      <c r="U607" s="17" t="s">
        <v>298</v>
      </c>
      <c r="V607" s="72" t="e">
        <f>S607*100/#REF!</f>
        <v>#REF!</v>
      </c>
      <c r="W607" s="73">
        <v>1</v>
      </c>
      <c r="X607" s="74">
        <v>1</v>
      </c>
    </row>
    <row r="608" spans="1:24" ht="56.25">
      <c r="A608" s="67">
        <v>605</v>
      </c>
      <c r="B608" s="27" t="s">
        <v>123</v>
      </c>
      <c r="C608" s="64">
        <v>1</v>
      </c>
      <c r="D608" s="65"/>
      <c r="E608" s="14"/>
      <c r="F608" s="75"/>
      <c r="G608" s="76" t="s">
        <v>82</v>
      </c>
      <c r="H608" s="5"/>
      <c r="I608" s="6" t="s">
        <v>644</v>
      </c>
      <c r="J608" s="21" t="s">
        <v>18</v>
      </c>
      <c r="K608" s="77"/>
      <c r="L608" s="77"/>
      <c r="M608" s="77"/>
      <c r="N608" s="78"/>
      <c r="O608" s="70"/>
      <c r="P608" s="64">
        <f t="shared" si="43"/>
        <v>0</v>
      </c>
      <c r="Q608" s="64">
        <f t="shared" si="44"/>
        <v>0</v>
      </c>
      <c r="R608" s="71"/>
      <c r="S608" s="64">
        <f t="shared" si="45"/>
        <v>0</v>
      </c>
      <c r="T608" s="17">
        <v>610</v>
      </c>
      <c r="U608" s="17" t="s">
        <v>299</v>
      </c>
      <c r="V608" s="72" t="e">
        <f>S608*100/#REF!</f>
        <v>#REF!</v>
      </c>
      <c r="W608" s="73">
        <v>1</v>
      </c>
      <c r="X608" s="74">
        <v>1</v>
      </c>
    </row>
    <row r="609" spans="1:24" ht="45">
      <c r="A609" s="67">
        <v>606</v>
      </c>
      <c r="B609" s="27" t="s">
        <v>14</v>
      </c>
      <c r="C609" s="64">
        <v>1</v>
      </c>
      <c r="D609" s="65"/>
      <c r="E609" s="14"/>
      <c r="F609" s="75"/>
      <c r="G609" s="76" t="s">
        <v>82</v>
      </c>
      <c r="H609" s="5"/>
      <c r="I609" s="6" t="s">
        <v>644</v>
      </c>
      <c r="J609" s="21" t="s">
        <v>18</v>
      </c>
      <c r="K609" s="77"/>
      <c r="L609" s="77"/>
      <c r="M609" s="77"/>
      <c r="N609" s="78"/>
      <c r="O609" s="70"/>
      <c r="P609" s="64">
        <f t="shared" si="43"/>
        <v>0</v>
      </c>
      <c r="Q609" s="64">
        <f t="shared" si="44"/>
        <v>0</v>
      </c>
      <c r="R609" s="71"/>
      <c r="S609" s="64">
        <f t="shared" si="45"/>
        <v>0</v>
      </c>
      <c r="T609" s="17">
        <v>611</v>
      </c>
      <c r="U609" s="17" t="s">
        <v>161</v>
      </c>
      <c r="V609" s="72" t="e">
        <f>S609*100/#REF!</f>
        <v>#REF!</v>
      </c>
      <c r="W609" s="73">
        <v>1</v>
      </c>
      <c r="X609" s="74">
        <v>1</v>
      </c>
    </row>
    <row r="610" spans="1:24" ht="56.25">
      <c r="A610" s="67">
        <v>607</v>
      </c>
      <c r="B610" s="27" t="s">
        <v>124</v>
      </c>
      <c r="C610" s="64">
        <v>1</v>
      </c>
      <c r="D610" s="65"/>
      <c r="E610" s="14"/>
      <c r="F610" s="75"/>
      <c r="G610" s="76" t="s">
        <v>5</v>
      </c>
      <c r="H610" s="5"/>
      <c r="I610" s="6" t="s">
        <v>644</v>
      </c>
      <c r="J610" s="21" t="s">
        <v>18</v>
      </c>
      <c r="K610" s="77"/>
      <c r="L610" s="77"/>
      <c r="M610" s="77"/>
      <c r="N610" s="78"/>
      <c r="O610" s="70"/>
      <c r="P610" s="64">
        <f t="shared" si="43"/>
        <v>0</v>
      </c>
      <c r="Q610" s="64">
        <f t="shared" si="44"/>
        <v>0</v>
      </c>
      <c r="R610" s="71"/>
      <c r="S610" s="64">
        <f t="shared" si="45"/>
        <v>0</v>
      </c>
      <c r="T610" s="17">
        <v>612</v>
      </c>
      <c r="U610" s="17" t="s">
        <v>300</v>
      </c>
      <c r="V610" s="72" t="e">
        <f>S610*100/#REF!</f>
        <v>#REF!</v>
      </c>
      <c r="W610" s="73">
        <v>1</v>
      </c>
      <c r="X610" s="74">
        <v>1</v>
      </c>
    </row>
    <row r="611" spans="1:24" ht="22.5">
      <c r="A611" s="67">
        <v>608</v>
      </c>
      <c r="B611" s="25" t="s">
        <v>681</v>
      </c>
      <c r="C611" s="64">
        <v>1</v>
      </c>
      <c r="D611" s="65"/>
      <c r="E611" s="14"/>
      <c r="F611" s="75"/>
      <c r="G611" s="76" t="s">
        <v>674</v>
      </c>
      <c r="H611" s="5"/>
      <c r="I611" s="6" t="s">
        <v>644</v>
      </c>
      <c r="J611" s="21" t="s">
        <v>18</v>
      </c>
      <c r="K611" s="77"/>
      <c r="L611" s="77"/>
      <c r="M611" s="77"/>
      <c r="N611" s="78"/>
      <c r="O611" s="70"/>
      <c r="P611" s="64">
        <f t="shared" si="43"/>
        <v>0</v>
      </c>
      <c r="Q611" s="64">
        <f t="shared" si="44"/>
        <v>0</v>
      </c>
      <c r="R611" s="71"/>
      <c r="S611" s="64">
        <f t="shared" si="45"/>
        <v>0</v>
      </c>
      <c r="T611" s="17">
        <v>613</v>
      </c>
      <c r="U611" s="17" t="s">
        <v>160</v>
      </c>
      <c r="V611" s="72" t="e">
        <f>S611*100/#REF!</f>
        <v>#REF!</v>
      </c>
      <c r="W611" s="73">
        <v>1</v>
      </c>
      <c r="X611" s="74">
        <v>1</v>
      </c>
    </row>
    <row r="612" spans="1:24" ht="33.75">
      <c r="A612" s="67">
        <v>609</v>
      </c>
      <c r="B612" s="25" t="s">
        <v>603</v>
      </c>
      <c r="C612" s="64">
        <v>1</v>
      </c>
      <c r="D612" s="65"/>
      <c r="E612" s="14"/>
      <c r="F612" s="75"/>
      <c r="G612" s="76" t="s">
        <v>82</v>
      </c>
      <c r="H612" s="5"/>
      <c r="I612" s="6" t="s">
        <v>644</v>
      </c>
      <c r="J612" s="21" t="s">
        <v>18</v>
      </c>
      <c r="K612" s="77"/>
      <c r="L612" s="77"/>
      <c r="M612" s="77"/>
      <c r="N612" s="78"/>
      <c r="O612" s="70"/>
      <c r="P612" s="64">
        <f t="shared" si="43"/>
        <v>0</v>
      </c>
      <c r="Q612" s="64">
        <f t="shared" si="44"/>
        <v>0</v>
      </c>
      <c r="R612" s="71"/>
      <c r="S612" s="64">
        <f t="shared" si="45"/>
        <v>0</v>
      </c>
      <c r="T612" s="17">
        <v>614</v>
      </c>
      <c r="U612" s="17" t="s">
        <v>159</v>
      </c>
      <c r="V612" s="72" t="e">
        <f>S612*100/#REF!</f>
        <v>#REF!</v>
      </c>
      <c r="W612" s="73">
        <v>1</v>
      </c>
      <c r="X612" s="74">
        <v>1</v>
      </c>
    </row>
    <row r="613" spans="1:24" ht="33.75">
      <c r="A613" s="67">
        <v>610</v>
      </c>
      <c r="B613" s="25" t="s">
        <v>125</v>
      </c>
      <c r="C613" s="64">
        <v>1</v>
      </c>
      <c r="D613" s="65"/>
      <c r="E613" s="14"/>
      <c r="F613" s="75"/>
      <c r="G613" s="76" t="s">
        <v>81</v>
      </c>
      <c r="H613" s="5"/>
      <c r="I613" s="6" t="s">
        <v>644</v>
      </c>
      <c r="J613" s="21" t="s">
        <v>18</v>
      </c>
      <c r="K613" s="77"/>
      <c r="L613" s="77"/>
      <c r="M613" s="77"/>
      <c r="N613" s="78"/>
      <c r="O613" s="70"/>
      <c r="P613" s="64">
        <f t="shared" si="43"/>
        <v>0</v>
      </c>
      <c r="Q613" s="64">
        <f t="shared" si="44"/>
        <v>0</v>
      </c>
      <c r="R613" s="71"/>
      <c r="S613" s="64">
        <f t="shared" si="45"/>
        <v>0</v>
      </c>
      <c r="T613" s="17">
        <v>615</v>
      </c>
      <c r="U613" s="17" t="s">
        <v>156</v>
      </c>
      <c r="V613" s="72" t="e">
        <f>S613*100/#REF!</f>
        <v>#REF!</v>
      </c>
      <c r="W613" s="73">
        <v>1</v>
      </c>
      <c r="X613" s="74">
        <v>1</v>
      </c>
    </row>
    <row r="614" spans="1:24" ht="22.5">
      <c r="A614" s="67">
        <v>611</v>
      </c>
      <c r="B614" s="25" t="s">
        <v>17</v>
      </c>
      <c r="C614" s="64">
        <v>1</v>
      </c>
      <c r="D614" s="65"/>
      <c r="E614" s="14"/>
      <c r="F614" s="75"/>
      <c r="G614" s="76" t="s">
        <v>82</v>
      </c>
      <c r="H614" s="5"/>
      <c r="I614" s="6" t="s">
        <v>644</v>
      </c>
      <c r="J614" s="21" t="s">
        <v>18</v>
      </c>
      <c r="K614" s="77"/>
      <c r="L614" s="77"/>
      <c r="M614" s="77"/>
      <c r="N614" s="78"/>
      <c r="O614" s="70"/>
      <c r="P614" s="64">
        <f t="shared" si="43"/>
        <v>0</v>
      </c>
      <c r="Q614" s="64">
        <f t="shared" si="44"/>
        <v>0</v>
      </c>
      <c r="R614" s="71"/>
      <c r="S614" s="64">
        <f t="shared" si="45"/>
        <v>0</v>
      </c>
      <c r="T614" s="17">
        <v>616</v>
      </c>
      <c r="U614" s="17" t="s">
        <v>155</v>
      </c>
      <c r="V614" s="72" t="e">
        <f>S614*100/#REF!</f>
        <v>#REF!</v>
      </c>
      <c r="W614" s="73">
        <v>1</v>
      </c>
      <c r="X614" s="74">
        <v>1</v>
      </c>
    </row>
    <row r="615" spans="1:24" ht="33.75">
      <c r="A615" s="67">
        <v>612</v>
      </c>
      <c r="B615" s="25" t="s">
        <v>126</v>
      </c>
      <c r="C615" s="64">
        <v>1</v>
      </c>
      <c r="D615" s="65"/>
      <c r="E615" s="14"/>
      <c r="F615" s="75"/>
      <c r="G615" s="76" t="s">
        <v>81</v>
      </c>
      <c r="H615" s="5"/>
      <c r="I615" s="6" t="s">
        <v>644</v>
      </c>
      <c r="J615" s="21" t="s">
        <v>18</v>
      </c>
      <c r="K615" s="77"/>
      <c r="L615" s="77"/>
      <c r="M615" s="77"/>
      <c r="N615" s="78"/>
      <c r="O615" s="70"/>
      <c r="P615" s="64">
        <f t="shared" si="43"/>
        <v>0</v>
      </c>
      <c r="Q615" s="64">
        <f t="shared" si="44"/>
        <v>0</v>
      </c>
      <c r="R615" s="71"/>
      <c r="S615" s="64">
        <f t="shared" si="45"/>
        <v>0</v>
      </c>
      <c r="T615" s="17">
        <v>617</v>
      </c>
      <c r="U615" s="17" t="s">
        <v>301</v>
      </c>
      <c r="V615" s="72" t="e">
        <f>S615*100/#REF!</f>
        <v>#REF!</v>
      </c>
      <c r="W615" s="73">
        <v>1</v>
      </c>
      <c r="X615" s="74">
        <v>1</v>
      </c>
    </row>
    <row r="616" spans="1:24" ht="33.75">
      <c r="A616" s="67">
        <v>613</v>
      </c>
      <c r="B616" s="25" t="s">
        <v>606</v>
      </c>
      <c r="C616" s="64">
        <v>1</v>
      </c>
      <c r="D616" s="65"/>
      <c r="E616" s="14"/>
      <c r="F616" s="75"/>
      <c r="G616" s="76" t="s">
        <v>82</v>
      </c>
      <c r="H616" s="5"/>
      <c r="I616" s="6" t="s">
        <v>644</v>
      </c>
      <c r="J616" s="21" t="s">
        <v>18</v>
      </c>
      <c r="K616" s="77"/>
      <c r="L616" s="77"/>
      <c r="M616" s="77"/>
      <c r="N616" s="78"/>
      <c r="O616" s="70"/>
      <c r="P616" s="64">
        <f t="shared" si="43"/>
        <v>0</v>
      </c>
      <c r="Q616" s="64">
        <f t="shared" si="44"/>
        <v>0</v>
      </c>
      <c r="R616" s="71"/>
      <c r="S616" s="64">
        <f t="shared" si="45"/>
        <v>0</v>
      </c>
      <c r="T616" s="17">
        <v>618</v>
      </c>
      <c r="U616" s="17" t="s">
        <v>153</v>
      </c>
      <c r="V616" s="72" t="e">
        <f>S616*100/#REF!</f>
        <v>#REF!</v>
      </c>
      <c r="W616" s="73">
        <v>1</v>
      </c>
      <c r="X616" s="74">
        <v>1</v>
      </c>
    </row>
    <row r="617" spans="1:24" ht="36">
      <c r="A617" s="67">
        <v>614</v>
      </c>
      <c r="B617" s="25" t="s">
        <v>127</v>
      </c>
      <c r="C617" s="64">
        <v>1</v>
      </c>
      <c r="D617" s="65"/>
      <c r="E617" s="14"/>
      <c r="F617" s="75"/>
      <c r="G617" s="76" t="s">
        <v>81</v>
      </c>
      <c r="H617" s="5"/>
      <c r="I617" s="6" t="s">
        <v>644</v>
      </c>
      <c r="J617" s="21" t="s">
        <v>18</v>
      </c>
      <c r="K617" s="77"/>
      <c r="L617" s="77"/>
      <c r="M617" s="77"/>
      <c r="N617" s="78"/>
      <c r="O617" s="70"/>
      <c r="P617" s="64">
        <f t="shared" si="43"/>
        <v>0</v>
      </c>
      <c r="Q617" s="64">
        <f t="shared" si="44"/>
        <v>0</v>
      </c>
      <c r="R617" s="71"/>
      <c r="S617" s="64">
        <f t="shared" si="45"/>
        <v>0</v>
      </c>
      <c r="T617" s="17">
        <v>619</v>
      </c>
      <c r="U617" s="17" t="s">
        <v>152</v>
      </c>
      <c r="V617" s="72" t="e">
        <f>S617*100/#REF!</f>
        <v>#REF!</v>
      </c>
      <c r="W617" s="73">
        <v>1</v>
      </c>
      <c r="X617" s="74">
        <v>1</v>
      </c>
    </row>
    <row r="618" spans="1:24" ht="33.75">
      <c r="A618" s="67">
        <v>615</v>
      </c>
      <c r="B618" s="25" t="s">
        <v>128</v>
      </c>
      <c r="C618" s="64">
        <v>1</v>
      </c>
      <c r="D618" s="65"/>
      <c r="E618" s="14"/>
      <c r="F618" s="75"/>
      <c r="G618" s="76" t="s">
        <v>82</v>
      </c>
      <c r="H618" s="5"/>
      <c r="I618" s="6" t="s">
        <v>644</v>
      </c>
      <c r="J618" s="21" t="s">
        <v>18</v>
      </c>
      <c r="K618" s="77"/>
      <c r="L618" s="77"/>
      <c r="M618" s="77"/>
      <c r="N618" s="78"/>
      <c r="O618" s="70"/>
      <c r="P618" s="64">
        <f t="shared" si="43"/>
        <v>0</v>
      </c>
      <c r="Q618" s="64">
        <f t="shared" si="44"/>
        <v>0</v>
      </c>
      <c r="R618" s="71"/>
      <c r="S618" s="64">
        <f t="shared" si="45"/>
        <v>0</v>
      </c>
      <c r="T618" s="17">
        <v>620</v>
      </c>
      <c r="U618" s="17" t="s">
        <v>150</v>
      </c>
      <c r="V618" s="72" t="e">
        <f>S618*100/#REF!</f>
        <v>#REF!</v>
      </c>
      <c r="W618" s="73">
        <v>1</v>
      </c>
      <c r="X618" s="74">
        <v>1</v>
      </c>
    </row>
    <row r="619" spans="1:24" ht="33.75">
      <c r="A619" s="67">
        <v>616</v>
      </c>
      <c r="B619" s="25" t="s">
        <v>128</v>
      </c>
      <c r="C619" s="64">
        <v>1</v>
      </c>
      <c r="D619" s="65"/>
      <c r="E619" s="14"/>
      <c r="F619" s="75"/>
      <c r="G619" s="76" t="s">
        <v>81</v>
      </c>
      <c r="H619" s="5"/>
      <c r="I619" s="6" t="s">
        <v>644</v>
      </c>
      <c r="J619" s="21" t="s">
        <v>18</v>
      </c>
      <c r="K619" s="77"/>
      <c r="L619" s="77"/>
      <c r="M619" s="77"/>
      <c r="N619" s="78"/>
      <c r="O619" s="70"/>
      <c r="P619" s="64">
        <f t="shared" si="43"/>
        <v>0</v>
      </c>
      <c r="Q619" s="64">
        <f t="shared" si="44"/>
        <v>0</v>
      </c>
      <c r="R619" s="71"/>
      <c r="S619" s="64">
        <f t="shared" si="45"/>
        <v>0</v>
      </c>
      <c r="T619" s="17">
        <v>621</v>
      </c>
      <c r="U619" s="17" t="s">
        <v>302</v>
      </c>
      <c r="V619" s="72" t="e">
        <f>S619*100/#REF!</f>
        <v>#REF!</v>
      </c>
      <c r="W619" s="73">
        <v>1</v>
      </c>
      <c r="X619" s="74">
        <v>1</v>
      </c>
    </row>
    <row r="620" spans="1:24" ht="33.75">
      <c r="A620" s="67">
        <v>617</v>
      </c>
      <c r="B620" s="25" t="s">
        <v>604</v>
      </c>
      <c r="C620" s="64">
        <v>1</v>
      </c>
      <c r="D620" s="65"/>
      <c r="E620" s="14"/>
      <c r="F620" s="75"/>
      <c r="G620" s="76" t="s">
        <v>82</v>
      </c>
      <c r="H620" s="5"/>
      <c r="I620" s="6" t="s">
        <v>644</v>
      </c>
      <c r="J620" s="21" t="s">
        <v>18</v>
      </c>
      <c r="K620" s="77"/>
      <c r="L620" s="77"/>
      <c r="M620" s="77"/>
      <c r="N620" s="78"/>
      <c r="O620" s="70"/>
      <c r="P620" s="64">
        <f t="shared" si="43"/>
        <v>0</v>
      </c>
      <c r="Q620" s="64">
        <f t="shared" si="44"/>
        <v>0</v>
      </c>
      <c r="R620" s="71"/>
      <c r="S620" s="64">
        <f t="shared" si="45"/>
        <v>0</v>
      </c>
      <c r="T620" s="17">
        <v>622</v>
      </c>
      <c r="U620" s="17" t="s">
        <v>149</v>
      </c>
      <c r="V620" s="72" t="e">
        <f>S620*100/#REF!</f>
        <v>#REF!</v>
      </c>
      <c r="W620" s="73">
        <v>1</v>
      </c>
      <c r="X620" s="74">
        <v>1</v>
      </c>
    </row>
    <row r="621" spans="1:24" ht="45">
      <c r="A621" s="67">
        <v>618</v>
      </c>
      <c r="B621" s="25" t="s">
        <v>130</v>
      </c>
      <c r="C621" s="64">
        <v>1</v>
      </c>
      <c r="D621" s="65"/>
      <c r="E621" s="14"/>
      <c r="F621" s="75"/>
      <c r="G621" s="76" t="s">
        <v>81</v>
      </c>
      <c r="H621" s="5"/>
      <c r="I621" s="6" t="s">
        <v>644</v>
      </c>
      <c r="J621" s="21" t="s">
        <v>18</v>
      </c>
      <c r="K621" s="77"/>
      <c r="L621" s="77"/>
      <c r="M621" s="77"/>
      <c r="N621" s="78"/>
      <c r="O621" s="70"/>
      <c r="P621" s="64">
        <f t="shared" si="43"/>
        <v>0</v>
      </c>
      <c r="Q621" s="64">
        <f t="shared" si="44"/>
        <v>0</v>
      </c>
      <c r="R621" s="71"/>
      <c r="S621" s="64">
        <f t="shared" si="45"/>
        <v>0</v>
      </c>
      <c r="T621" s="17">
        <v>623</v>
      </c>
      <c r="U621" s="17" t="s">
        <v>303</v>
      </c>
      <c r="V621" s="72" t="e">
        <f>S621*100/#REF!</f>
        <v>#REF!</v>
      </c>
      <c r="W621" s="73">
        <v>1</v>
      </c>
      <c r="X621" s="74">
        <v>1</v>
      </c>
    </row>
    <row r="622" spans="1:24" ht="45">
      <c r="A622" s="67">
        <v>619</v>
      </c>
      <c r="B622" s="9" t="s">
        <v>303</v>
      </c>
      <c r="C622" s="64">
        <v>35</v>
      </c>
      <c r="D622" s="65"/>
      <c r="E622" s="14"/>
      <c r="F622" s="75"/>
      <c r="G622" s="76" t="s">
        <v>645</v>
      </c>
      <c r="H622" s="5"/>
      <c r="I622" s="6" t="s">
        <v>644</v>
      </c>
      <c r="J622" s="21" t="s">
        <v>18</v>
      </c>
      <c r="K622" s="77"/>
      <c r="L622" s="77"/>
      <c r="M622" s="77"/>
      <c r="N622" s="78"/>
      <c r="O622" s="70"/>
      <c r="P622" s="64"/>
      <c r="Q622" s="64"/>
      <c r="R622" s="71"/>
      <c r="S622" s="64">
        <f t="shared" si="45"/>
        <v>0</v>
      </c>
      <c r="T622" s="17"/>
      <c r="U622" s="17"/>
      <c r="V622" s="72" t="e">
        <f>S622*100/#REF!</f>
        <v>#REF!</v>
      </c>
      <c r="W622" s="73"/>
      <c r="X622" s="74">
        <v>1</v>
      </c>
    </row>
    <row r="623" spans="1:24">
      <c r="A623" s="67">
        <v>620</v>
      </c>
      <c r="B623" s="85" t="s">
        <v>246</v>
      </c>
      <c r="C623" s="64">
        <v>1</v>
      </c>
      <c r="D623" s="65"/>
      <c r="E623" s="14"/>
      <c r="F623" s="12"/>
      <c r="G623" s="5" t="s">
        <v>82</v>
      </c>
      <c r="H623" s="5"/>
      <c r="I623" s="6" t="s">
        <v>644</v>
      </c>
      <c r="J623" s="21" t="s">
        <v>18</v>
      </c>
      <c r="K623" s="77"/>
      <c r="L623" s="77"/>
      <c r="M623" s="77"/>
      <c r="N623" s="78"/>
      <c r="O623" s="70"/>
      <c r="P623" s="64">
        <f t="shared" si="43"/>
        <v>0</v>
      </c>
      <c r="Q623" s="64">
        <f t="shared" si="44"/>
        <v>0</v>
      </c>
      <c r="R623" s="71"/>
      <c r="S623" s="64">
        <f t="shared" si="45"/>
        <v>0</v>
      </c>
      <c r="T623" s="17">
        <v>624</v>
      </c>
      <c r="U623" s="86" t="s">
        <v>304</v>
      </c>
      <c r="V623" s="72" t="e">
        <f>S623*100/#REF!</f>
        <v>#REF!</v>
      </c>
      <c r="W623" s="73">
        <v>1</v>
      </c>
      <c r="X623" s="74">
        <v>1</v>
      </c>
    </row>
    <row r="624" spans="1:24" ht="24">
      <c r="A624" s="67">
        <v>621</v>
      </c>
      <c r="B624" s="85" t="s">
        <v>208</v>
      </c>
      <c r="C624" s="64">
        <v>1</v>
      </c>
      <c r="D624" s="65"/>
      <c r="E624" s="14"/>
      <c r="F624" s="12"/>
      <c r="G624" s="5" t="s">
        <v>5</v>
      </c>
      <c r="H624" s="5"/>
      <c r="I624" s="6" t="s">
        <v>644</v>
      </c>
      <c r="J624" s="21" t="s">
        <v>98</v>
      </c>
      <c r="K624" s="77"/>
      <c r="L624" s="77"/>
      <c r="M624" s="77"/>
      <c r="N624" s="78"/>
      <c r="O624" s="70"/>
      <c r="P624" s="64">
        <f t="shared" si="43"/>
        <v>0</v>
      </c>
      <c r="Q624" s="64">
        <f t="shared" si="44"/>
        <v>0</v>
      </c>
      <c r="R624" s="71"/>
      <c r="S624" s="64">
        <f t="shared" si="45"/>
        <v>0</v>
      </c>
      <c r="T624" s="17">
        <v>625</v>
      </c>
      <c r="U624" s="86" t="s">
        <v>305</v>
      </c>
      <c r="V624" s="72" t="e">
        <f>S624*100/#REF!</f>
        <v>#REF!</v>
      </c>
      <c r="W624" s="73">
        <v>1</v>
      </c>
      <c r="X624" s="74">
        <v>1</v>
      </c>
    </row>
    <row r="625" spans="1:24" ht="24">
      <c r="A625" s="67">
        <v>622</v>
      </c>
      <c r="B625" s="85" t="s">
        <v>203</v>
      </c>
      <c r="C625" s="64">
        <v>1</v>
      </c>
      <c r="D625" s="65"/>
      <c r="E625" s="14"/>
      <c r="F625" s="12"/>
      <c r="G625" s="5" t="s">
        <v>646</v>
      </c>
      <c r="H625" s="5"/>
      <c r="I625" s="6" t="s">
        <v>644</v>
      </c>
      <c r="J625" s="21" t="s">
        <v>98</v>
      </c>
      <c r="K625" s="77"/>
      <c r="L625" s="77"/>
      <c r="M625" s="77"/>
      <c r="N625" s="78"/>
      <c r="O625" s="70"/>
      <c r="P625" s="64">
        <f t="shared" si="43"/>
        <v>0</v>
      </c>
      <c r="Q625" s="64">
        <f t="shared" si="44"/>
        <v>0</v>
      </c>
      <c r="R625" s="71"/>
      <c r="S625" s="64">
        <f t="shared" si="45"/>
        <v>0</v>
      </c>
      <c r="T625" s="17">
        <v>626</v>
      </c>
      <c r="U625" s="17" t="s">
        <v>306</v>
      </c>
      <c r="V625" s="72" t="e">
        <f>S625*100/#REF!</f>
        <v>#REF!</v>
      </c>
      <c r="W625" s="73">
        <v>1</v>
      </c>
      <c r="X625" s="74">
        <v>1</v>
      </c>
    </row>
    <row r="626" spans="1:24" ht="33.75">
      <c r="A626" s="67">
        <v>623</v>
      </c>
      <c r="B626" s="85" t="s">
        <v>202</v>
      </c>
      <c r="C626" s="64">
        <v>1</v>
      </c>
      <c r="D626" s="65"/>
      <c r="E626" s="14"/>
      <c r="F626" s="12"/>
      <c r="G626" s="5" t="s">
        <v>652</v>
      </c>
      <c r="H626" s="5"/>
      <c r="I626" s="6" t="s">
        <v>644</v>
      </c>
      <c r="J626" s="21" t="s">
        <v>18</v>
      </c>
      <c r="K626" s="77"/>
      <c r="L626" s="77"/>
      <c r="M626" s="77"/>
      <c r="N626" s="78"/>
      <c r="O626" s="70"/>
      <c r="P626" s="64">
        <f t="shared" si="43"/>
        <v>0</v>
      </c>
      <c r="Q626" s="64">
        <f t="shared" si="44"/>
        <v>0</v>
      </c>
      <c r="R626" s="71"/>
      <c r="S626" s="64">
        <f t="shared" si="45"/>
        <v>0</v>
      </c>
      <c r="T626" s="17">
        <v>627</v>
      </c>
      <c r="U626" s="87" t="s">
        <v>307</v>
      </c>
      <c r="V626" s="72" t="e">
        <f>S626*100/#REF!</f>
        <v>#REF!</v>
      </c>
      <c r="W626" s="73">
        <v>1</v>
      </c>
      <c r="X626" s="74">
        <v>1</v>
      </c>
    </row>
    <row r="627" spans="1:24" ht="33.75">
      <c r="A627" s="67">
        <v>624</v>
      </c>
      <c r="B627" s="85" t="s">
        <v>150</v>
      </c>
      <c r="C627" s="64">
        <v>1</v>
      </c>
      <c r="D627" s="65"/>
      <c r="E627" s="14"/>
      <c r="F627" s="12"/>
      <c r="G627" s="5" t="s">
        <v>85</v>
      </c>
      <c r="H627" s="5"/>
      <c r="I627" s="6" t="s">
        <v>644</v>
      </c>
      <c r="J627" s="21" t="s">
        <v>98</v>
      </c>
      <c r="K627" s="77"/>
      <c r="L627" s="77"/>
      <c r="M627" s="77"/>
      <c r="N627" s="78"/>
      <c r="O627" s="70"/>
      <c r="P627" s="64">
        <f t="shared" si="43"/>
        <v>0</v>
      </c>
      <c r="Q627" s="64">
        <f t="shared" si="44"/>
        <v>0</v>
      </c>
      <c r="R627" s="71"/>
      <c r="S627" s="64">
        <f t="shared" si="45"/>
        <v>0</v>
      </c>
      <c r="T627" s="17">
        <v>629</v>
      </c>
      <c r="U627" s="17" t="s">
        <v>309</v>
      </c>
      <c r="V627" s="72" t="e">
        <f>S627*100/#REF!</f>
        <v>#REF!</v>
      </c>
      <c r="W627" s="73">
        <v>1</v>
      </c>
      <c r="X627" s="74">
        <v>1</v>
      </c>
    </row>
    <row r="628" spans="1:24" ht="45">
      <c r="A628" s="67">
        <v>625</v>
      </c>
      <c r="B628" s="89" t="s">
        <v>305</v>
      </c>
      <c r="C628" s="64">
        <v>2</v>
      </c>
      <c r="D628" s="65"/>
      <c r="E628" s="14"/>
      <c r="F628" s="12"/>
      <c r="G628" s="5" t="s">
        <v>647</v>
      </c>
      <c r="H628" s="5"/>
      <c r="I628" s="6" t="s">
        <v>647</v>
      </c>
      <c r="J628" s="21" t="s">
        <v>98</v>
      </c>
      <c r="K628" s="77"/>
      <c r="L628" s="77"/>
      <c r="M628" s="77"/>
      <c r="N628" s="78"/>
      <c r="O628" s="70"/>
      <c r="P628" s="64"/>
      <c r="Q628" s="64"/>
      <c r="R628" s="71"/>
      <c r="S628" s="64">
        <f t="shared" si="45"/>
        <v>0</v>
      </c>
      <c r="T628" s="17"/>
      <c r="U628" s="17"/>
      <c r="V628" s="72" t="e">
        <f>S628*100/#REF!</f>
        <v>#REF!</v>
      </c>
      <c r="W628" s="73"/>
      <c r="X628" s="74">
        <v>1</v>
      </c>
    </row>
    <row r="629" spans="1:24" ht="33.75">
      <c r="A629" s="67">
        <v>626</v>
      </c>
      <c r="B629" s="62" t="s">
        <v>306</v>
      </c>
      <c r="C629" s="64">
        <v>4</v>
      </c>
      <c r="D629" s="65"/>
      <c r="E629" s="14"/>
      <c r="F629" s="12"/>
      <c r="G629" s="5" t="s">
        <v>652</v>
      </c>
      <c r="H629" s="5"/>
      <c r="I629" s="6" t="s">
        <v>644</v>
      </c>
      <c r="J629" s="21" t="s">
        <v>98</v>
      </c>
      <c r="K629" s="77"/>
      <c r="L629" s="77"/>
      <c r="M629" s="77"/>
      <c r="N629" s="78"/>
      <c r="O629" s="70"/>
      <c r="P629" s="64"/>
      <c r="Q629" s="64"/>
      <c r="R629" s="71"/>
      <c r="S629" s="64">
        <f t="shared" si="45"/>
        <v>0</v>
      </c>
      <c r="T629" s="17"/>
      <c r="U629" s="17"/>
      <c r="V629" s="72" t="e">
        <f>S629*100/#REF!</f>
        <v>#REF!</v>
      </c>
      <c r="W629" s="73"/>
      <c r="X629" s="74">
        <v>1</v>
      </c>
    </row>
    <row r="630" spans="1:24">
      <c r="A630" s="67">
        <v>627</v>
      </c>
      <c r="B630" s="90" t="s">
        <v>307</v>
      </c>
      <c r="C630" s="64">
        <v>1</v>
      </c>
      <c r="D630" s="65"/>
      <c r="E630" s="14"/>
      <c r="F630" s="12"/>
      <c r="G630" s="5" t="s">
        <v>5</v>
      </c>
      <c r="H630" s="5"/>
      <c r="I630" s="6" t="s">
        <v>644</v>
      </c>
      <c r="J630" s="21" t="s">
        <v>98</v>
      </c>
      <c r="K630" s="77"/>
      <c r="L630" s="77"/>
      <c r="M630" s="77"/>
      <c r="N630" s="78"/>
      <c r="O630" s="70"/>
      <c r="P630" s="64"/>
      <c r="Q630" s="64"/>
      <c r="R630" s="71"/>
      <c r="S630" s="64">
        <f t="shared" si="45"/>
        <v>0</v>
      </c>
      <c r="T630" s="17"/>
      <c r="U630" s="17"/>
      <c r="V630" s="72" t="e">
        <f>S630*100/#REF!</f>
        <v>#REF!</v>
      </c>
      <c r="W630" s="73"/>
      <c r="X630" s="74">
        <v>1</v>
      </c>
    </row>
    <row r="631" spans="1:24">
      <c r="A631" s="67">
        <v>628</v>
      </c>
      <c r="B631" s="90" t="s">
        <v>308</v>
      </c>
      <c r="C631" s="64">
        <v>1</v>
      </c>
      <c r="D631" s="65"/>
      <c r="E631" s="14"/>
      <c r="F631" s="12"/>
      <c r="G631" s="5" t="s">
        <v>5</v>
      </c>
      <c r="H631" s="5"/>
      <c r="I631" s="6" t="s">
        <v>644</v>
      </c>
      <c r="J631" s="21" t="s">
        <v>98</v>
      </c>
      <c r="K631" s="77"/>
      <c r="L631" s="77"/>
      <c r="M631" s="77"/>
      <c r="N631" s="78"/>
      <c r="O631" s="70"/>
      <c r="P631" s="64"/>
      <c r="Q631" s="64"/>
      <c r="R631" s="71"/>
      <c r="S631" s="64">
        <f t="shared" si="45"/>
        <v>0</v>
      </c>
      <c r="T631" s="17"/>
      <c r="U631" s="17"/>
      <c r="V631" s="72" t="e">
        <f>S631*100/#REF!</f>
        <v>#REF!</v>
      </c>
      <c r="W631" s="73"/>
      <c r="X631" s="74">
        <v>1</v>
      </c>
    </row>
    <row r="632" spans="1:24" ht="22.5">
      <c r="A632" s="67">
        <v>629</v>
      </c>
      <c r="B632" s="9" t="s">
        <v>136</v>
      </c>
      <c r="C632" s="47" t="s">
        <v>157</v>
      </c>
      <c r="D632" s="48" t="s">
        <v>157</v>
      </c>
      <c r="E632" s="49" t="s">
        <v>157</v>
      </c>
      <c r="F632" s="50" t="s">
        <v>157</v>
      </c>
      <c r="G632" s="51" t="s">
        <v>157</v>
      </c>
      <c r="H632" s="51" t="s">
        <v>157</v>
      </c>
      <c r="I632" s="52" t="s">
        <v>157</v>
      </c>
      <c r="J632" s="53" t="s">
        <v>137</v>
      </c>
      <c r="K632" s="54"/>
      <c r="L632" s="54"/>
      <c r="M632" s="54"/>
      <c r="N632" s="55"/>
      <c r="O632" s="56"/>
      <c r="P632" s="47">
        <f>O632/35</f>
        <v>0</v>
      </c>
      <c r="Q632" s="47">
        <f>P632*12</f>
        <v>0</v>
      </c>
      <c r="R632" s="57"/>
      <c r="S632" s="47" t="e">
        <f>C632*D632</f>
        <v>#VALUE!</v>
      </c>
      <c r="T632" s="51">
        <v>27</v>
      </c>
      <c r="U632" s="58" t="s">
        <v>136</v>
      </c>
      <c r="V632" s="59" t="e">
        <f>S632*100/#REF!</f>
        <v>#VALUE!</v>
      </c>
      <c r="W632" s="60">
        <v>1</v>
      </c>
      <c r="X632" s="61" t="s">
        <v>157</v>
      </c>
    </row>
    <row r="633" spans="1:24">
      <c r="S633" s="4">
        <f>C633*D633</f>
        <v>0</v>
      </c>
      <c r="V633" s="4" t="e">
        <f>S633*100/#REF!</f>
        <v>#REF!</v>
      </c>
    </row>
  </sheetData>
  <autoFilter ref="A1:Q632">
    <filterColumn colId="5" showButton="0"/>
    <filterColumn colId="7" showButton="0"/>
  </autoFilter>
  <mergeCells count="9">
    <mergeCell ref="X1:X2"/>
    <mergeCell ref="C1:C2"/>
    <mergeCell ref="B1:B2"/>
    <mergeCell ref="A1:A2"/>
    <mergeCell ref="J1:J2"/>
    <mergeCell ref="F1:G1"/>
    <mergeCell ref="H1:I1"/>
    <mergeCell ref="E1:E2"/>
    <mergeCell ref="D1:D2"/>
  </mergeCells>
  <phoneticPr fontId="8" type="noConversion"/>
  <pageMargins left="0.43307086614173229" right="0.43307086614173229" top="0.46" bottom="0.63" header="0.31496062992125984" footer="0.31496062992125984"/>
  <pageSetup paperSize="9" fitToHeight="0" orientation="landscape" r:id="rId1"/>
  <headerFooter>
    <oddHeader>&amp;RZAL_NR1a_SZCZEGOLOWY_WYKAZ_BADAN_OFERTA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OFERTA _2019</vt:lpstr>
      <vt:lpstr>'OFERTA _2019'!Tytuły_wydruku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mwolska</dc:creator>
  <cp:lastModifiedBy>twysocki</cp:lastModifiedBy>
  <cp:lastPrinted>2019-01-25T06:49:41Z</cp:lastPrinted>
  <dcterms:created xsi:type="dcterms:W3CDTF">2014-05-21T10:10:04Z</dcterms:created>
  <dcterms:modified xsi:type="dcterms:W3CDTF">2019-01-25T06:50:04Z</dcterms:modified>
</cp:coreProperties>
</file>